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das095\Desktop\Projects\Canara Bank\Corrigendums\Corrigendum 8\"/>
    </mc:Choice>
  </mc:AlternateContent>
  <xr:revisionPtr revIDLastSave="0" documentId="13_ncr:1_{89BA779E-C174-4E00-8D02-1BBEBCC150EA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Costing details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22" i="1" l="1"/>
  <c r="I22" i="1"/>
  <c r="H22" i="1"/>
  <c r="K34" i="1"/>
  <c r="I34" i="1"/>
  <c r="H34" i="1"/>
  <c r="G34" i="1"/>
  <c r="F34" i="1"/>
  <c r="E34" i="1"/>
  <c r="D34" i="1"/>
  <c r="C34" i="1"/>
  <c r="K33" i="1"/>
  <c r="I33" i="1"/>
  <c r="H33" i="1"/>
  <c r="G33" i="1"/>
  <c r="F33" i="1"/>
  <c r="E33" i="1"/>
  <c r="D33" i="1"/>
  <c r="C33" i="1"/>
  <c r="K32" i="1"/>
  <c r="I32" i="1"/>
  <c r="H32" i="1"/>
  <c r="G32" i="1"/>
  <c r="F32" i="1"/>
  <c r="E32" i="1"/>
  <c r="D32" i="1"/>
  <c r="C32" i="1"/>
  <c r="E231" i="1"/>
  <c r="D231" i="1"/>
  <c r="C231" i="1"/>
  <c r="E230" i="1"/>
  <c r="D230" i="1"/>
  <c r="C230" i="1"/>
  <c r="E229" i="1"/>
  <c r="D229" i="1"/>
  <c r="C229" i="1"/>
  <c r="E228" i="1"/>
  <c r="D228" i="1"/>
  <c r="C228" i="1"/>
  <c r="F228" i="1" s="1"/>
  <c r="E227" i="1"/>
  <c r="D227" i="1"/>
  <c r="C227" i="1"/>
  <c r="E226" i="1"/>
  <c r="D226" i="1"/>
  <c r="C226" i="1"/>
  <c r="E225" i="1"/>
  <c r="D225" i="1"/>
  <c r="C225" i="1"/>
  <c r="E224" i="1"/>
  <c r="D224" i="1"/>
  <c r="C224" i="1"/>
  <c r="E223" i="1"/>
  <c r="D223" i="1"/>
  <c r="C223" i="1"/>
  <c r="F222" i="1"/>
  <c r="G222" i="1" s="1"/>
  <c r="E221" i="1"/>
  <c r="D221" i="1"/>
  <c r="C221" i="1"/>
  <c r="E220" i="1"/>
  <c r="F220" i="1" s="1"/>
  <c r="D220" i="1"/>
  <c r="C220" i="1"/>
  <c r="F219" i="1"/>
  <c r="G219" i="1" s="1"/>
  <c r="E218" i="1"/>
  <c r="D218" i="1"/>
  <c r="C218" i="1"/>
  <c r="E217" i="1"/>
  <c r="D217" i="1"/>
  <c r="C217" i="1"/>
  <c r="E216" i="1"/>
  <c r="D216" i="1"/>
  <c r="C216" i="1"/>
  <c r="F215" i="1"/>
  <c r="G215" i="1" s="1"/>
  <c r="F214" i="1"/>
  <c r="G214" i="1" s="1"/>
  <c r="E213" i="1"/>
  <c r="C213" i="1"/>
  <c r="F212" i="1"/>
  <c r="G212" i="1" s="1"/>
  <c r="K175" i="1"/>
  <c r="I175" i="1"/>
  <c r="H175" i="1"/>
  <c r="G175" i="1"/>
  <c r="F175" i="1"/>
  <c r="E175" i="1"/>
  <c r="D175" i="1"/>
  <c r="C175" i="1"/>
  <c r="D170" i="1"/>
  <c r="C170" i="1"/>
  <c r="C206" i="1" s="1"/>
  <c r="K165" i="1"/>
  <c r="F165" i="1"/>
  <c r="I164" i="1"/>
  <c r="I165" i="1" s="1"/>
  <c r="H164" i="1"/>
  <c r="H165" i="1" s="1"/>
  <c r="G164" i="1"/>
  <c r="G165" i="1" s="1"/>
  <c r="E164" i="1"/>
  <c r="E165" i="1" s="1"/>
  <c r="D164" i="1"/>
  <c r="D165" i="1" s="1"/>
  <c r="C164" i="1"/>
  <c r="C165" i="1" s="1"/>
  <c r="G158" i="1"/>
  <c r="K157" i="1"/>
  <c r="K158" i="1" s="1"/>
  <c r="J157" i="1"/>
  <c r="J158" i="1" s="1"/>
  <c r="I157" i="1"/>
  <c r="I158" i="1" s="1"/>
  <c r="H157" i="1"/>
  <c r="H158" i="1" s="1"/>
  <c r="F157" i="1"/>
  <c r="F158" i="1" s="1"/>
  <c r="E157" i="1"/>
  <c r="E158" i="1" s="1"/>
  <c r="K151" i="1"/>
  <c r="I151" i="1"/>
  <c r="H151" i="1"/>
  <c r="G151" i="1"/>
  <c r="F151" i="1"/>
  <c r="E151" i="1"/>
  <c r="D151" i="1"/>
  <c r="C151" i="1"/>
  <c r="K150" i="1"/>
  <c r="I150" i="1"/>
  <c r="H150" i="1"/>
  <c r="G150" i="1"/>
  <c r="F150" i="1"/>
  <c r="E150" i="1"/>
  <c r="D150" i="1"/>
  <c r="C150" i="1"/>
  <c r="I149" i="1"/>
  <c r="H149" i="1"/>
  <c r="F149" i="1"/>
  <c r="E149" i="1"/>
  <c r="D149" i="1"/>
  <c r="C149" i="1"/>
  <c r="K148" i="1"/>
  <c r="I148" i="1"/>
  <c r="H148" i="1"/>
  <c r="G148" i="1"/>
  <c r="F148" i="1"/>
  <c r="E148" i="1"/>
  <c r="D148" i="1"/>
  <c r="C148" i="1"/>
  <c r="I147" i="1"/>
  <c r="H147" i="1"/>
  <c r="F147" i="1"/>
  <c r="E147" i="1"/>
  <c r="D147" i="1"/>
  <c r="C147" i="1"/>
  <c r="K146" i="1"/>
  <c r="I146" i="1"/>
  <c r="H146" i="1"/>
  <c r="G146" i="1"/>
  <c r="F146" i="1"/>
  <c r="E146" i="1"/>
  <c r="D146" i="1"/>
  <c r="C146" i="1"/>
  <c r="K145" i="1"/>
  <c r="I145" i="1"/>
  <c r="H145" i="1"/>
  <c r="G145" i="1"/>
  <c r="F145" i="1"/>
  <c r="E145" i="1"/>
  <c r="D145" i="1"/>
  <c r="C145" i="1"/>
  <c r="K144" i="1"/>
  <c r="I144" i="1"/>
  <c r="H144" i="1"/>
  <c r="G144" i="1"/>
  <c r="F144" i="1"/>
  <c r="E144" i="1"/>
  <c r="D144" i="1"/>
  <c r="C144" i="1"/>
  <c r="K140" i="1"/>
  <c r="I140" i="1"/>
  <c r="H140" i="1"/>
  <c r="G140" i="1"/>
  <c r="F140" i="1"/>
  <c r="E140" i="1"/>
  <c r="D140" i="1"/>
  <c r="C140" i="1"/>
  <c r="K139" i="1"/>
  <c r="I139" i="1"/>
  <c r="H139" i="1"/>
  <c r="G139" i="1"/>
  <c r="F139" i="1"/>
  <c r="E139" i="1"/>
  <c r="D139" i="1"/>
  <c r="C139" i="1"/>
  <c r="K138" i="1"/>
  <c r="I138" i="1"/>
  <c r="H138" i="1"/>
  <c r="G138" i="1"/>
  <c r="F138" i="1"/>
  <c r="E138" i="1"/>
  <c r="D138" i="1"/>
  <c r="C138" i="1"/>
  <c r="L137" i="1"/>
  <c r="M137" i="1" s="1"/>
  <c r="I137" i="1"/>
  <c r="H137" i="1"/>
  <c r="F137" i="1"/>
  <c r="E137" i="1"/>
  <c r="D137" i="1"/>
  <c r="C137" i="1"/>
  <c r="K136" i="1"/>
  <c r="I136" i="1"/>
  <c r="H136" i="1"/>
  <c r="G136" i="1"/>
  <c r="F136" i="1"/>
  <c r="E136" i="1"/>
  <c r="D136" i="1"/>
  <c r="C136" i="1"/>
  <c r="M135" i="1"/>
  <c r="L135" i="1"/>
  <c r="K135" i="1"/>
  <c r="I135" i="1"/>
  <c r="H135" i="1"/>
  <c r="G135" i="1"/>
  <c r="F135" i="1"/>
  <c r="E135" i="1"/>
  <c r="D135" i="1"/>
  <c r="C135" i="1"/>
  <c r="M134" i="1"/>
  <c r="L134" i="1"/>
  <c r="K134" i="1"/>
  <c r="I134" i="1"/>
  <c r="H134" i="1"/>
  <c r="G134" i="1"/>
  <c r="F134" i="1"/>
  <c r="E134" i="1"/>
  <c r="D134" i="1"/>
  <c r="C134" i="1"/>
  <c r="M133" i="1"/>
  <c r="L133" i="1"/>
  <c r="K133" i="1"/>
  <c r="I133" i="1"/>
  <c r="H133" i="1"/>
  <c r="G133" i="1"/>
  <c r="F133" i="1"/>
  <c r="E133" i="1"/>
  <c r="D133" i="1"/>
  <c r="C133" i="1"/>
  <c r="K132" i="1"/>
  <c r="I132" i="1"/>
  <c r="H132" i="1"/>
  <c r="G132" i="1"/>
  <c r="F132" i="1"/>
  <c r="E132" i="1"/>
  <c r="D132" i="1"/>
  <c r="C132" i="1"/>
  <c r="K131" i="1"/>
  <c r="I131" i="1"/>
  <c r="H131" i="1"/>
  <c r="G131" i="1"/>
  <c r="F131" i="1"/>
  <c r="E131" i="1"/>
  <c r="D131" i="1"/>
  <c r="C131" i="1"/>
  <c r="K130" i="1"/>
  <c r="I130" i="1"/>
  <c r="H130" i="1"/>
  <c r="G130" i="1"/>
  <c r="F130" i="1"/>
  <c r="E130" i="1"/>
  <c r="D130" i="1"/>
  <c r="C130" i="1"/>
  <c r="K129" i="1"/>
  <c r="I129" i="1"/>
  <c r="H129" i="1"/>
  <c r="G129" i="1"/>
  <c r="F129" i="1"/>
  <c r="E129" i="1"/>
  <c r="D129" i="1"/>
  <c r="C129" i="1"/>
  <c r="K128" i="1"/>
  <c r="I128" i="1"/>
  <c r="H128" i="1"/>
  <c r="G128" i="1"/>
  <c r="F128" i="1"/>
  <c r="E128" i="1"/>
  <c r="D128" i="1"/>
  <c r="C128" i="1"/>
  <c r="K127" i="1"/>
  <c r="I127" i="1"/>
  <c r="H127" i="1"/>
  <c r="G127" i="1"/>
  <c r="F127" i="1"/>
  <c r="E127" i="1"/>
  <c r="D127" i="1"/>
  <c r="C127" i="1"/>
  <c r="K126" i="1"/>
  <c r="I126" i="1"/>
  <c r="H126" i="1"/>
  <c r="G126" i="1"/>
  <c r="F126" i="1"/>
  <c r="E126" i="1"/>
  <c r="D126" i="1"/>
  <c r="C126" i="1"/>
  <c r="K125" i="1"/>
  <c r="I125" i="1"/>
  <c r="H125" i="1"/>
  <c r="G125" i="1"/>
  <c r="F125" i="1"/>
  <c r="E125" i="1"/>
  <c r="D125" i="1"/>
  <c r="C125" i="1"/>
  <c r="K124" i="1"/>
  <c r="I124" i="1"/>
  <c r="H124" i="1"/>
  <c r="G124" i="1"/>
  <c r="F124" i="1"/>
  <c r="E124" i="1"/>
  <c r="D124" i="1"/>
  <c r="C124" i="1"/>
  <c r="K121" i="1"/>
  <c r="K120" i="1"/>
  <c r="I120" i="1"/>
  <c r="H120" i="1"/>
  <c r="G120" i="1"/>
  <c r="F120" i="1"/>
  <c r="E120" i="1"/>
  <c r="D120" i="1"/>
  <c r="C120" i="1"/>
  <c r="K119" i="1"/>
  <c r="I119" i="1"/>
  <c r="H119" i="1"/>
  <c r="G119" i="1"/>
  <c r="F119" i="1"/>
  <c r="E119" i="1"/>
  <c r="D119" i="1"/>
  <c r="C119" i="1"/>
  <c r="K118" i="1"/>
  <c r="I118" i="1"/>
  <c r="H118" i="1"/>
  <c r="G118" i="1"/>
  <c r="E118" i="1"/>
  <c r="D118" i="1"/>
  <c r="C118" i="1"/>
  <c r="K117" i="1"/>
  <c r="I117" i="1"/>
  <c r="H117" i="1"/>
  <c r="G117" i="1"/>
  <c r="F117" i="1"/>
  <c r="E117" i="1"/>
  <c r="D117" i="1"/>
  <c r="C117" i="1"/>
  <c r="K105" i="1"/>
  <c r="I105" i="1"/>
  <c r="H105" i="1"/>
  <c r="G105" i="1"/>
  <c r="F105" i="1"/>
  <c r="E105" i="1"/>
  <c r="D105" i="1"/>
  <c r="C105" i="1"/>
  <c r="K104" i="1"/>
  <c r="I104" i="1"/>
  <c r="I114" i="1" s="1"/>
  <c r="H104" i="1"/>
  <c r="H114" i="1" s="1"/>
  <c r="G104" i="1"/>
  <c r="G114" i="1" s="1"/>
  <c r="F104" i="1"/>
  <c r="F114" i="1" s="1"/>
  <c r="E104" i="1"/>
  <c r="E114" i="1" s="1"/>
  <c r="D104" i="1"/>
  <c r="D114" i="1" s="1"/>
  <c r="C104" i="1"/>
  <c r="K100" i="1"/>
  <c r="I100" i="1"/>
  <c r="H100" i="1"/>
  <c r="G100" i="1"/>
  <c r="F100" i="1"/>
  <c r="E100" i="1"/>
  <c r="D100" i="1"/>
  <c r="C100" i="1"/>
  <c r="K99" i="1"/>
  <c r="I99" i="1"/>
  <c r="H99" i="1"/>
  <c r="G99" i="1"/>
  <c r="F99" i="1"/>
  <c r="E99" i="1"/>
  <c r="D99" i="1"/>
  <c r="C99" i="1"/>
  <c r="K98" i="1"/>
  <c r="I98" i="1"/>
  <c r="H98" i="1"/>
  <c r="G98" i="1"/>
  <c r="F98" i="1"/>
  <c r="E98" i="1"/>
  <c r="D98" i="1"/>
  <c r="C98" i="1"/>
  <c r="K97" i="1"/>
  <c r="I97" i="1"/>
  <c r="I101" i="1" s="1"/>
  <c r="H97" i="1"/>
  <c r="G97" i="1"/>
  <c r="G101" i="1" s="1"/>
  <c r="F97" i="1"/>
  <c r="F101" i="1" s="1"/>
  <c r="E97" i="1"/>
  <c r="E101" i="1" s="1"/>
  <c r="D97" i="1"/>
  <c r="D101" i="1" s="1"/>
  <c r="C97" i="1"/>
  <c r="L92" i="1"/>
  <c r="K92" i="1"/>
  <c r="C196" i="1" s="1"/>
  <c r="L91" i="1"/>
  <c r="M91" i="1" s="1"/>
  <c r="N91" i="1" s="1"/>
  <c r="F91" i="1"/>
  <c r="E91" i="1"/>
  <c r="D91" i="1"/>
  <c r="C91" i="1"/>
  <c r="L90" i="1"/>
  <c r="M90" i="1" s="1"/>
  <c r="N90" i="1" s="1"/>
  <c r="F90" i="1"/>
  <c r="E90" i="1"/>
  <c r="D90" i="1"/>
  <c r="C90" i="1"/>
  <c r="M89" i="1"/>
  <c r="N89" i="1" s="1"/>
  <c r="E89" i="1"/>
  <c r="D89" i="1"/>
  <c r="C89" i="1"/>
  <c r="L88" i="1"/>
  <c r="M88" i="1" s="1"/>
  <c r="N88" i="1" s="1"/>
  <c r="F88" i="1"/>
  <c r="E88" i="1"/>
  <c r="D88" i="1"/>
  <c r="C88" i="1"/>
  <c r="M87" i="1"/>
  <c r="F87" i="1"/>
  <c r="E87" i="1"/>
  <c r="D87" i="1"/>
  <c r="C87" i="1"/>
  <c r="L83" i="1"/>
  <c r="F83" i="1"/>
  <c r="E83" i="1"/>
  <c r="D83" i="1"/>
  <c r="C83" i="1"/>
  <c r="L82" i="1"/>
  <c r="F82" i="1"/>
  <c r="E82" i="1"/>
  <c r="D82" i="1"/>
  <c r="C82" i="1"/>
  <c r="L81" i="1"/>
  <c r="F81" i="1"/>
  <c r="E81" i="1"/>
  <c r="D81" i="1"/>
  <c r="C81" i="1"/>
  <c r="L80" i="1"/>
  <c r="F80" i="1"/>
  <c r="E80" i="1"/>
  <c r="D80" i="1"/>
  <c r="C80" i="1"/>
  <c r="L79" i="1"/>
  <c r="F79" i="1"/>
  <c r="E79" i="1"/>
  <c r="D79" i="1"/>
  <c r="C79" i="1"/>
  <c r="L78" i="1"/>
  <c r="F78" i="1"/>
  <c r="E78" i="1"/>
  <c r="D78" i="1"/>
  <c r="C78" i="1"/>
  <c r="L77" i="1"/>
  <c r="F77" i="1"/>
  <c r="E77" i="1"/>
  <c r="D77" i="1"/>
  <c r="C77" i="1"/>
  <c r="L76" i="1"/>
  <c r="F76" i="1"/>
  <c r="E76" i="1"/>
  <c r="D76" i="1"/>
  <c r="C76" i="1"/>
  <c r="L75" i="1"/>
  <c r="F75" i="1"/>
  <c r="E75" i="1"/>
  <c r="D75" i="1"/>
  <c r="C75" i="1"/>
  <c r="F74" i="1"/>
  <c r="E74" i="1"/>
  <c r="D74" i="1"/>
  <c r="L73" i="1"/>
  <c r="J73" i="1"/>
  <c r="I73" i="1"/>
  <c r="H73" i="1"/>
  <c r="G73" i="1"/>
  <c r="F73" i="1"/>
  <c r="E73" i="1"/>
  <c r="D73" i="1"/>
  <c r="C73" i="1"/>
  <c r="L72" i="1"/>
  <c r="J72" i="1"/>
  <c r="I72" i="1"/>
  <c r="H72" i="1"/>
  <c r="G72" i="1"/>
  <c r="F72" i="1"/>
  <c r="E72" i="1"/>
  <c r="D72" i="1"/>
  <c r="C72" i="1"/>
  <c r="L71" i="1"/>
  <c r="E71" i="1"/>
  <c r="D71" i="1"/>
  <c r="C71" i="1"/>
  <c r="L70" i="1"/>
  <c r="J70" i="1"/>
  <c r="I70" i="1"/>
  <c r="H70" i="1"/>
  <c r="G70" i="1"/>
  <c r="F70" i="1"/>
  <c r="E70" i="1"/>
  <c r="D70" i="1"/>
  <c r="C70" i="1"/>
  <c r="L69" i="1"/>
  <c r="J69" i="1"/>
  <c r="I69" i="1"/>
  <c r="H69" i="1"/>
  <c r="G69" i="1"/>
  <c r="F69" i="1"/>
  <c r="E69" i="1"/>
  <c r="D69" i="1"/>
  <c r="C69" i="1"/>
  <c r="K64" i="1"/>
  <c r="K63" i="1"/>
  <c r="I63" i="1"/>
  <c r="H63" i="1"/>
  <c r="G63" i="1"/>
  <c r="F63" i="1"/>
  <c r="E63" i="1"/>
  <c r="D63" i="1"/>
  <c r="C63" i="1"/>
  <c r="K62" i="1"/>
  <c r="I62" i="1"/>
  <c r="H62" i="1"/>
  <c r="G62" i="1"/>
  <c r="F62" i="1"/>
  <c r="E62" i="1"/>
  <c r="D62" i="1"/>
  <c r="C62" i="1"/>
  <c r="K61" i="1"/>
  <c r="I61" i="1"/>
  <c r="H61" i="1"/>
  <c r="G61" i="1"/>
  <c r="E61" i="1"/>
  <c r="D61" i="1"/>
  <c r="C61" i="1"/>
  <c r="K60" i="1"/>
  <c r="I60" i="1"/>
  <c r="H60" i="1"/>
  <c r="H64" i="1" s="1"/>
  <c r="G60" i="1"/>
  <c r="F60" i="1"/>
  <c r="E60" i="1"/>
  <c r="E64" i="1" s="1"/>
  <c r="D60" i="1"/>
  <c r="D64" i="1" s="1"/>
  <c r="C60" i="1"/>
  <c r="K58" i="1"/>
  <c r="K57" i="1"/>
  <c r="I57" i="1"/>
  <c r="H57" i="1"/>
  <c r="G57" i="1"/>
  <c r="F57" i="1"/>
  <c r="E57" i="1"/>
  <c r="D57" i="1"/>
  <c r="C57" i="1"/>
  <c r="K56" i="1"/>
  <c r="I56" i="1"/>
  <c r="H56" i="1"/>
  <c r="G56" i="1"/>
  <c r="F56" i="1"/>
  <c r="E56" i="1"/>
  <c r="D56" i="1"/>
  <c r="C56" i="1"/>
  <c r="K55" i="1"/>
  <c r="I55" i="1"/>
  <c r="H55" i="1"/>
  <c r="G55" i="1"/>
  <c r="F55" i="1"/>
  <c r="E55" i="1"/>
  <c r="D55" i="1"/>
  <c r="C55" i="1"/>
  <c r="K54" i="1"/>
  <c r="I54" i="1"/>
  <c r="H54" i="1"/>
  <c r="G54" i="1"/>
  <c r="F54" i="1"/>
  <c r="E54" i="1"/>
  <c r="D54" i="1"/>
  <c r="C54" i="1"/>
  <c r="K53" i="1"/>
  <c r="I53" i="1"/>
  <c r="I58" i="1" s="1"/>
  <c r="H53" i="1"/>
  <c r="H58" i="1" s="1"/>
  <c r="G53" i="1"/>
  <c r="G58" i="1" s="1"/>
  <c r="F53" i="1"/>
  <c r="F58" i="1" s="1"/>
  <c r="E53" i="1"/>
  <c r="E58" i="1" s="1"/>
  <c r="D53" i="1"/>
  <c r="D58" i="1" s="1"/>
  <c r="C53" i="1"/>
  <c r="C58" i="1" s="1"/>
  <c r="K37" i="1"/>
  <c r="I37" i="1"/>
  <c r="H37" i="1"/>
  <c r="G37" i="1"/>
  <c r="F37" i="1"/>
  <c r="E37" i="1"/>
  <c r="D37" i="1"/>
  <c r="C37" i="1"/>
  <c r="K36" i="1"/>
  <c r="I36" i="1"/>
  <c r="H36" i="1"/>
  <c r="G36" i="1"/>
  <c r="F36" i="1"/>
  <c r="E36" i="1"/>
  <c r="D36" i="1"/>
  <c r="C36" i="1"/>
  <c r="K35" i="1"/>
  <c r="I35" i="1"/>
  <c r="H35" i="1"/>
  <c r="G35" i="1"/>
  <c r="F35" i="1"/>
  <c r="E35" i="1"/>
  <c r="D35" i="1"/>
  <c r="C35" i="1"/>
  <c r="K31" i="1"/>
  <c r="I31" i="1"/>
  <c r="H31" i="1"/>
  <c r="G31" i="1"/>
  <c r="F31" i="1"/>
  <c r="E31" i="1"/>
  <c r="D31" i="1"/>
  <c r="C31" i="1"/>
  <c r="K30" i="1"/>
  <c r="I30" i="1"/>
  <c r="H30" i="1"/>
  <c r="G30" i="1"/>
  <c r="F30" i="1"/>
  <c r="E30" i="1"/>
  <c r="D30" i="1"/>
  <c r="C30" i="1"/>
  <c r="K29" i="1"/>
  <c r="I29" i="1"/>
  <c r="H29" i="1"/>
  <c r="G29" i="1"/>
  <c r="F29" i="1"/>
  <c r="E29" i="1"/>
  <c r="D29" i="1"/>
  <c r="C29" i="1"/>
  <c r="K28" i="1"/>
  <c r="I28" i="1"/>
  <c r="H28" i="1"/>
  <c r="G28" i="1"/>
  <c r="F28" i="1"/>
  <c r="E28" i="1"/>
  <c r="D28" i="1"/>
  <c r="C28" i="1"/>
  <c r="K27" i="1"/>
  <c r="I27" i="1"/>
  <c r="H27" i="1"/>
  <c r="G27" i="1"/>
  <c r="F27" i="1"/>
  <c r="E27" i="1"/>
  <c r="D27" i="1"/>
  <c r="C27" i="1"/>
  <c r="K26" i="1"/>
  <c r="I26" i="1"/>
  <c r="H26" i="1"/>
  <c r="G26" i="1"/>
  <c r="F26" i="1"/>
  <c r="E26" i="1"/>
  <c r="D26" i="1"/>
  <c r="C26" i="1"/>
  <c r="K25" i="1"/>
  <c r="I25" i="1"/>
  <c r="H25" i="1"/>
  <c r="G25" i="1"/>
  <c r="F25" i="1"/>
  <c r="E25" i="1"/>
  <c r="D25" i="1"/>
  <c r="C25" i="1"/>
  <c r="K24" i="1"/>
  <c r="I24" i="1"/>
  <c r="H24" i="1"/>
  <c r="G24" i="1"/>
  <c r="F24" i="1"/>
  <c r="E24" i="1"/>
  <c r="D24" i="1"/>
  <c r="C24" i="1"/>
  <c r="K23" i="1"/>
  <c r="I23" i="1"/>
  <c r="H23" i="1"/>
  <c r="G23" i="1"/>
  <c r="F23" i="1"/>
  <c r="E23" i="1"/>
  <c r="D23" i="1"/>
  <c r="C23" i="1"/>
  <c r="I51" i="1"/>
  <c r="G22" i="1"/>
  <c r="F22" i="1"/>
  <c r="E22" i="1"/>
  <c r="D22" i="1"/>
  <c r="C22" i="1"/>
  <c r="G15" i="1"/>
  <c r="D15" i="1"/>
  <c r="F15" i="1" s="1"/>
  <c r="G14" i="1"/>
  <c r="E14" i="1"/>
  <c r="D14" i="1"/>
  <c r="L9" i="1"/>
  <c r="J9" i="1"/>
  <c r="I9" i="1"/>
  <c r="H9" i="1"/>
  <c r="G9" i="1"/>
  <c r="F9" i="1"/>
  <c r="E9" i="1"/>
  <c r="L8" i="1"/>
  <c r="J8" i="1"/>
  <c r="I8" i="1"/>
  <c r="H8" i="1"/>
  <c r="G8" i="1"/>
  <c r="F8" i="1"/>
  <c r="E8" i="1"/>
  <c r="L7" i="1"/>
  <c r="J7" i="1"/>
  <c r="I7" i="1"/>
  <c r="H7" i="1"/>
  <c r="G7" i="1"/>
  <c r="F7" i="1"/>
  <c r="E7" i="1"/>
  <c r="L6" i="1"/>
  <c r="J6" i="1"/>
  <c r="I6" i="1"/>
  <c r="H6" i="1"/>
  <c r="G6" i="1"/>
  <c r="F6" i="1"/>
  <c r="E6" i="1"/>
  <c r="K5" i="1"/>
  <c r="F5" i="1"/>
  <c r="E5" i="1"/>
  <c r="I64" i="1" l="1"/>
  <c r="I84" i="1"/>
  <c r="C64" i="1"/>
  <c r="E51" i="1"/>
  <c r="H101" i="1"/>
  <c r="I10" i="1"/>
  <c r="C185" i="1" s="1"/>
  <c r="I152" i="1"/>
  <c r="J175" i="1"/>
  <c r="C207" i="1" s="1"/>
  <c r="J32" i="1"/>
  <c r="L32" i="1" s="1"/>
  <c r="M32" i="1" s="1"/>
  <c r="F217" i="1"/>
  <c r="F229" i="1"/>
  <c r="G229" i="1" s="1"/>
  <c r="G228" i="1"/>
  <c r="E10" i="1"/>
  <c r="D121" i="1"/>
  <c r="E170" i="1"/>
  <c r="H51" i="1"/>
  <c r="H152" i="1"/>
  <c r="F223" i="1"/>
  <c r="G223" i="1" s="1"/>
  <c r="F231" i="1"/>
  <c r="G121" i="1"/>
  <c r="J134" i="1"/>
  <c r="F221" i="1"/>
  <c r="G221" i="1" s="1"/>
  <c r="H141" i="1"/>
  <c r="C92" i="1"/>
  <c r="K82" i="1"/>
  <c r="M82" i="1" s="1"/>
  <c r="N82" i="1" s="1"/>
  <c r="D92" i="1"/>
  <c r="F230" i="1"/>
  <c r="G230" i="1" s="1"/>
  <c r="K78" i="1"/>
  <c r="M78" i="1" s="1"/>
  <c r="N78" i="1" s="1"/>
  <c r="K75" i="1"/>
  <c r="M75" i="1" s="1"/>
  <c r="N75" i="1" s="1"/>
  <c r="G51" i="1"/>
  <c r="G64" i="1"/>
  <c r="G84" i="1"/>
  <c r="K81" i="1"/>
  <c r="M81" i="1" s="1"/>
  <c r="N81" i="1" s="1"/>
  <c r="I141" i="1"/>
  <c r="J136" i="1"/>
  <c r="L136" i="1" s="1"/>
  <c r="M136" i="1" s="1"/>
  <c r="D152" i="1"/>
  <c r="J147" i="1"/>
  <c r="L147" i="1" s="1"/>
  <c r="M147" i="1" s="1"/>
  <c r="F224" i="1"/>
  <c r="F64" i="1"/>
  <c r="K71" i="1"/>
  <c r="M71" i="1" s="1"/>
  <c r="N71" i="1" s="1"/>
  <c r="F213" i="1"/>
  <c r="G213" i="1" s="1"/>
  <c r="H84" i="1"/>
  <c r="K80" i="1"/>
  <c r="M80" i="1" s="1"/>
  <c r="N80" i="1" s="1"/>
  <c r="K83" i="1"/>
  <c r="M83" i="1" s="1"/>
  <c r="N83" i="1" s="1"/>
  <c r="F51" i="1"/>
  <c r="K9" i="1"/>
  <c r="M9" i="1" s="1"/>
  <c r="N9" i="1" s="1"/>
  <c r="J126" i="1"/>
  <c r="L126" i="1" s="1"/>
  <c r="M126" i="1" s="1"/>
  <c r="J128" i="1"/>
  <c r="L128" i="1" s="1"/>
  <c r="M128" i="1" s="1"/>
  <c r="J129" i="1"/>
  <c r="L129" i="1" s="1"/>
  <c r="M129" i="1" s="1"/>
  <c r="F152" i="1"/>
  <c r="F14" i="1"/>
  <c r="H14" i="1" s="1"/>
  <c r="I14" i="1" s="1"/>
  <c r="J36" i="1"/>
  <c r="L36" i="1" s="1"/>
  <c r="M36" i="1" s="1"/>
  <c r="J37" i="1"/>
  <c r="L37" i="1" s="1"/>
  <c r="M37" i="1" s="1"/>
  <c r="J54" i="1"/>
  <c r="L54" i="1" s="1"/>
  <c r="M54" i="1" s="1"/>
  <c r="J55" i="1"/>
  <c r="L55" i="1" s="1"/>
  <c r="M55" i="1" s="1"/>
  <c r="J56" i="1"/>
  <c r="L56" i="1" s="1"/>
  <c r="M56" i="1" s="1"/>
  <c r="J57" i="1"/>
  <c r="L57" i="1" s="1"/>
  <c r="M57" i="1" s="1"/>
  <c r="J63" i="1"/>
  <c r="L63" i="1" s="1"/>
  <c r="M63" i="1" s="1"/>
  <c r="J84" i="1"/>
  <c r="K77" i="1"/>
  <c r="M77" i="1" s="1"/>
  <c r="N77" i="1" s="1"/>
  <c r="D141" i="1"/>
  <c r="J125" i="1"/>
  <c r="L125" i="1" s="1"/>
  <c r="M125" i="1" s="1"/>
  <c r="J133" i="1"/>
  <c r="G152" i="1"/>
  <c r="F84" i="1"/>
  <c r="H121" i="1"/>
  <c r="D51" i="1"/>
  <c r="J25" i="1"/>
  <c r="L25" i="1" s="1"/>
  <c r="M25" i="1" s="1"/>
  <c r="K76" i="1"/>
  <c r="M76" i="1" s="1"/>
  <c r="N76" i="1" s="1"/>
  <c r="K79" i="1"/>
  <c r="M79" i="1" s="1"/>
  <c r="N79" i="1" s="1"/>
  <c r="E141" i="1"/>
  <c r="F216" i="1"/>
  <c r="G216" i="1" s="1"/>
  <c r="G217" i="1"/>
  <c r="K6" i="1"/>
  <c r="M6" i="1" s="1"/>
  <c r="N6" i="1" s="1"/>
  <c r="D84" i="1"/>
  <c r="K70" i="1"/>
  <c r="M70" i="1" s="1"/>
  <c r="N70" i="1" s="1"/>
  <c r="F141" i="1"/>
  <c r="J148" i="1"/>
  <c r="L148" i="1" s="1"/>
  <c r="M148" i="1" s="1"/>
  <c r="J149" i="1"/>
  <c r="L149" i="1" s="1"/>
  <c r="M149" i="1" s="1"/>
  <c r="J26" i="1"/>
  <c r="L26" i="1" s="1"/>
  <c r="M26" i="1" s="1"/>
  <c r="J27" i="1"/>
  <c r="L27" i="1" s="1"/>
  <c r="M27" i="1" s="1"/>
  <c r="J28" i="1"/>
  <c r="L28" i="1" s="1"/>
  <c r="M28" i="1" s="1"/>
  <c r="J29" i="1"/>
  <c r="L29" i="1" s="1"/>
  <c r="M29" i="1" s="1"/>
  <c r="J30" i="1"/>
  <c r="L30" i="1" s="1"/>
  <c r="M30" i="1" s="1"/>
  <c r="J31" i="1"/>
  <c r="L31" i="1" s="1"/>
  <c r="M31" i="1" s="1"/>
  <c r="J35" i="1"/>
  <c r="L35" i="1" s="1"/>
  <c r="M35" i="1" s="1"/>
  <c r="J61" i="1"/>
  <c r="L61" i="1" s="1"/>
  <c r="M61" i="1" s="1"/>
  <c r="E84" i="1"/>
  <c r="J117" i="1"/>
  <c r="L117" i="1" s="1"/>
  <c r="M117" i="1" s="1"/>
  <c r="C121" i="1"/>
  <c r="C141" i="1"/>
  <c r="J130" i="1"/>
  <c r="L130" i="1" s="1"/>
  <c r="M130" i="1" s="1"/>
  <c r="J131" i="1"/>
  <c r="L131" i="1" s="1"/>
  <c r="M131" i="1" s="1"/>
  <c r="J132" i="1"/>
  <c r="L132" i="1" s="1"/>
  <c r="M132" i="1" s="1"/>
  <c r="E152" i="1"/>
  <c r="G224" i="1"/>
  <c r="J10" i="1"/>
  <c r="C186" i="1" s="1"/>
  <c r="J60" i="1"/>
  <c r="E92" i="1"/>
  <c r="E121" i="1"/>
  <c r="J135" i="1"/>
  <c r="F227" i="1"/>
  <c r="G227" i="1" s="1"/>
  <c r="F10" i="1"/>
  <c r="J62" i="1"/>
  <c r="L62" i="1" s="1"/>
  <c r="M62" i="1" s="1"/>
  <c r="F92" i="1"/>
  <c r="F121" i="1"/>
  <c r="F218" i="1"/>
  <c r="G218" i="1" s="1"/>
  <c r="J34" i="1"/>
  <c r="L34" i="1" s="1"/>
  <c r="M34" i="1" s="1"/>
  <c r="K72" i="1"/>
  <c r="M72" i="1" s="1"/>
  <c r="N72" i="1" s="1"/>
  <c r="G141" i="1"/>
  <c r="J150" i="1"/>
  <c r="L150" i="1" s="1"/>
  <c r="M150" i="1" s="1"/>
  <c r="F225" i="1"/>
  <c r="G225" i="1" s="1"/>
  <c r="K73" i="1"/>
  <c r="M73" i="1" s="1"/>
  <c r="N73" i="1" s="1"/>
  <c r="J127" i="1"/>
  <c r="L127" i="1" s="1"/>
  <c r="M127" i="1" s="1"/>
  <c r="J151" i="1"/>
  <c r="L151" i="1" s="1"/>
  <c r="M151" i="1" s="1"/>
  <c r="F226" i="1"/>
  <c r="G226" i="1" s="1"/>
  <c r="K7" i="1"/>
  <c r="M7" i="1" s="1"/>
  <c r="N7" i="1" s="1"/>
  <c r="K69" i="1"/>
  <c r="K74" i="1"/>
  <c r="M74" i="1" s="1"/>
  <c r="N74" i="1" s="1"/>
  <c r="J97" i="1"/>
  <c r="J98" i="1"/>
  <c r="L98" i="1" s="1"/>
  <c r="M98" i="1" s="1"/>
  <c r="J100" i="1"/>
  <c r="L100" i="1" s="1"/>
  <c r="M100" i="1" s="1"/>
  <c r="I121" i="1"/>
  <c r="J164" i="1"/>
  <c r="L164" i="1" s="1"/>
  <c r="M164" i="1" s="1"/>
  <c r="J33" i="1"/>
  <c r="L33" i="1" s="1"/>
  <c r="M33" i="1" s="1"/>
  <c r="K8" i="1"/>
  <c r="M8" i="1" s="1"/>
  <c r="N8" i="1" s="1"/>
  <c r="G10" i="1"/>
  <c r="D183" i="1" s="1"/>
  <c r="J22" i="1"/>
  <c r="L22" i="1" s="1"/>
  <c r="M22" i="1" s="1"/>
  <c r="J23" i="1"/>
  <c r="L23" i="1" s="1"/>
  <c r="M23" i="1" s="1"/>
  <c r="J24" i="1"/>
  <c r="L24" i="1" s="1"/>
  <c r="M24" i="1" s="1"/>
  <c r="J99" i="1"/>
  <c r="L99" i="1" s="1"/>
  <c r="M99" i="1" s="1"/>
  <c r="J104" i="1"/>
  <c r="L104" i="1" s="1"/>
  <c r="J105" i="1"/>
  <c r="L105" i="1" s="1"/>
  <c r="M105" i="1" s="1"/>
  <c r="J119" i="1"/>
  <c r="L119" i="1" s="1"/>
  <c r="M119" i="1" s="1"/>
  <c r="J120" i="1"/>
  <c r="L120" i="1" s="1"/>
  <c r="M120" i="1" s="1"/>
  <c r="J138" i="1"/>
  <c r="L138" i="1" s="1"/>
  <c r="M138" i="1" s="1"/>
  <c r="J139" i="1"/>
  <c r="L139" i="1" s="1"/>
  <c r="M139" i="1" s="1"/>
  <c r="J140" i="1"/>
  <c r="L140" i="1" s="1"/>
  <c r="M140" i="1" s="1"/>
  <c r="J144" i="1"/>
  <c r="J145" i="1"/>
  <c r="L145" i="1" s="1"/>
  <c r="J146" i="1"/>
  <c r="L146" i="1" s="1"/>
  <c r="M146" i="1" s="1"/>
  <c r="G220" i="1"/>
  <c r="G231" i="1"/>
  <c r="J165" i="1"/>
  <c r="M92" i="1"/>
  <c r="N92" i="1" s="1"/>
  <c r="C189" i="1"/>
  <c r="H15" i="1"/>
  <c r="D185" i="1"/>
  <c r="M69" i="1"/>
  <c r="D206" i="1"/>
  <c r="E206" i="1" s="1"/>
  <c r="F170" i="1"/>
  <c r="L144" i="1"/>
  <c r="M144" i="1" s="1"/>
  <c r="C152" i="1"/>
  <c r="L157" i="1"/>
  <c r="L60" i="1"/>
  <c r="J124" i="1"/>
  <c r="C101" i="1"/>
  <c r="C114" i="1"/>
  <c r="H10" i="1"/>
  <c r="C84" i="1"/>
  <c r="N87" i="1"/>
  <c r="C51" i="1"/>
  <c r="J53" i="1"/>
  <c r="J118" i="1"/>
  <c r="L118" i="1" s="1"/>
  <c r="M118" i="1" s="1"/>
  <c r="M5" i="1"/>
  <c r="L152" i="1" l="1"/>
  <c r="L175" i="1"/>
  <c r="J152" i="1"/>
  <c r="C202" i="1" s="1"/>
  <c r="J101" i="1"/>
  <c r="L97" i="1"/>
  <c r="M97" i="1" s="1"/>
  <c r="K10" i="1"/>
  <c r="C183" i="1"/>
  <c r="E183" i="1" s="1"/>
  <c r="D186" i="1"/>
  <c r="E186" i="1" s="1"/>
  <c r="D188" i="1"/>
  <c r="C188" i="1"/>
  <c r="K84" i="1"/>
  <c r="C195" i="1" s="1"/>
  <c r="F16" i="1"/>
  <c r="M145" i="1"/>
  <c r="E185" i="1"/>
  <c r="J114" i="1"/>
  <c r="C199" i="1" s="1"/>
  <c r="J64" i="1"/>
  <c r="J51" i="1"/>
  <c r="C191" i="1" s="1"/>
  <c r="M104" i="1"/>
  <c r="M114" i="1" s="1"/>
  <c r="L114" i="1"/>
  <c r="D199" i="1" s="1"/>
  <c r="C205" i="1"/>
  <c r="L165" i="1"/>
  <c r="J121" i="1"/>
  <c r="I15" i="1"/>
  <c r="I16" i="1" s="1"/>
  <c r="D189" i="1"/>
  <c r="M10" i="1"/>
  <c r="N5" i="1"/>
  <c r="N10" i="1" s="1"/>
  <c r="J58" i="1"/>
  <c r="L53" i="1"/>
  <c r="L124" i="1"/>
  <c r="J141" i="1"/>
  <c r="C201" i="1" s="1"/>
  <c r="L158" i="1"/>
  <c r="C204" i="1" s="1"/>
  <c r="O157" i="1"/>
  <c r="N157" i="1"/>
  <c r="N158" i="1" s="1"/>
  <c r="M84" i="1"/>
  <c r="N69" i="1"/>
  <c r="D184" i="1"/>
  <c r="C184" i="1"/>
  <c r="D202" i="1"/>
  <c r="M152" i="1"/>
  <c r="M175" i="1"/>
  <c r="D207" i="1"/>
  <c r="E207" i="1" s="1"/>
  <c r="C198" i="1"/>
  <c r="L101" i="1"/>
  <c r="L64" i="1"/>
  <c r="D193" i="1" s="1"/>
  <c r="M60" i="1"/>
  <c r="H16" i="1"/>
  <c r="E202" i="1"/>
  <c r="C193" i="1"/>
  <c r="L51" i="1"/>
  <c r="D190" i="1" l="1"/>
  <c r="E188" i="1"/>
  <c r="C190" i="1"/>
  <c r="M64" i="1"/>
  <c r="E199" i="1"/>
  <c r="E193" i="1"/>
  <c r="E184" i="1"/>
  <c r="D205" i="1"/>
  <c r="E205" i="1" s="1"/>
  <c r="M165" i="1"/>
  <c r="M124" i="1"/>
  <c r="L141" i="1"/>
  <c r="L58" i="1"/>
  <c r="D192" i="1" s="1"/>
  <c r="M53" i="1"/>
  <c r="C200" i="1"/>
  <c r="C203" i="1" s="1"/>
  <c r="L121" i="1"/>
  <c r="D200" i="1" s="1"/>
  <c r="E189" i="1"/>
  <c r="E190" i="1" s="1"/>
  <c r="D198" i="1"/>
  <c r="M101" i="1"/>
  <c r="C192" i="1"/>
  <c r="D195" i="1"/>
  <c r="E195" i="1" s="1"/>
  <c r="D196" i="1"/>
  <c r="E196" i="1" s="1"/>
  <c r="C197" i="1"/>
  <c r="D204" i="1"/>
  <c r="E204" i="1" s="1"/>
  <c r="O158" i="1"/>
  <c r="N84" i="1"/>
  <c r="D191" i="1"/>
  <c r="M51" i="1"/>
  <c r="E197" i="1" l="1"/>
  <c r="E198" i="1"/>
  <c r="M121" i="1"/>
  <c r="D201" i="1"/>
  <c r="E201" i="1" s="1"/>
  <c r="M141" i="1"/>
  <c r="E200" i="1"/>
  <c r="D197" i="1"/>
  <c r="M58" i="1"/>
  <c r="E192" i="1"/>
  <c r="C194" i="1"/>
  <c r="C208" i="1" s="1"/>
  <c r="D194" i="1"/>
  <c r="E191" i="1"/>
  <c r="E194" i="1" l="1"/>
  <c r="E203" i="1"/>
  <c r="D203" i="1"/>
  <c r="D208" i="1" s="1"/>
  <c r="E208" i="1" l="1"/>
</calcChain>
</file>

<file path=xl/sharedStrings.xml><?xml version="1.0" encoding="utf-8"?>
<sst xmlns="http://schemas.openxmlformats.org/spreadsheetml/2006/main" count="563" uniqueCount="216">
  <si>
    <t>A</t>
  </si>
  <si>
    <t>License and Implementation cost of New Tools</t>
  </si>
  <si>
    <t xml:space="preserve">Sr No </t>
  </si>
  <si>
    <t xml:space="preserve">Heading </t>
  </si>
  <si>
    <t>License Model (Perpetual/ Subscription)</t>
  </si>
  <si>
    <t>License Type (Device Based / User Based / IP Based)</t>
  </si>
  <si>
    <t>Tool License Count</t>
  </si>
  <si>
    <t>Unit Tool License Cost</t>
  </si>
  <si>
    <t>Hardware Cost (Including Warranty)</t>
  </si>
  <si>
    <t>Database, Operating System &amp; Middle Ware License Cost</t>
  </si>
  <si>
    <t>Software/Tool Total License Cost</t>
  </si>
  <si>
    <t>Implementation cost ( Including Warranty)</t>
  </si>
  <si>
    <t xml:space="preserve">Total  Base Cost </t>
  </si>
  <si>
    <t>GST %</t>
  </si>
  <si>
    <t xml:space="preserve">Total Tax </t>
  </si>
  <si>
    <t>Total Amount</t>
  </si>
  <si>
    <t>Patch and Configuration Management Tool</t>
  </si>
  <si>
    <t>IPAM - IP Address Manager</t>
  </si>
  <si>
    <t>ITSM tool</t>
  </si>
  <si>
    <t>Capacity Management tool</t>
  </si>
  <si>
    <t>SAMS</t>
  </si>
  <si>
    <t>Total Cost</t>
  </si>
  <si>
    <t>B</t>
  </si>
  <si>
    <t>Customization Charges</t>
  </si>
  <si>
    <t>Heading</t>
  </si>
  <si>
    <t>Per Unit (Blended)</t>
  </si>
  <si>
    <t>Blended Cost per Unit</t>
  </si>
  <si>
    <t>Number of Units</t>
  </si>
  <si>
    <t>Total  Base Cost</t>
  </si>
  <si>
    <t>Customization cost for 12000 Man days for Allied Applications, Interfaces &amp; Tools</t>
  </si>
  <si>
    <t>Man Day Rate</t>
  </si>
  <si>
    <t>Customization cost for 16000 Man days for CBS</t>
  </si>
  <si>
    <t>Total Customization charges</t>
  </si>
  <si>
    <t>Cost (Yearly)</t>
  </si>
  <si>
    <t>Y1</t>
  </si>
  <si>
    <t>Y2</t>
  </si>
  <si>
    <t>Y3</t>
  </si>
  <si>
    <t>Y4</t>
  </si>
  <si>
    <t>Y5</t>
  </si>
  <si>
    <t>Y6</t>
  </si>
  <si>
    <t>Y7</t>
  </si>
  <si>
    <t>C</t>
  </si>
  <si>
    <t>ATS for Allied Application, Interfaces, Middleware &amp; Existing tools</t>
  </si>
  <si>
    <t>Mobile Banking (Canara Ai1)</t>
  </si>
  <si>
    <t>UPI (Canara Ai1)</t>
  </si>
  <si>
    <t>Canara Diya</t>
  </si>
  <si>
    <t>Central Processing HUB (CPH) &amp; Branch</t>
  </si>
  <si>
    <t>Tab Banking &amp; Account opening through Kiosk</t>
  </si>
  <si>
    <t>IMPS Switch &amp; Services</t>
  </si>
  <si>
    <t>DMS</t>
  </si>
  <si>
    <t>MQ For NEFT / RTGS</t>
  </si>
  <si>
    <t>Nisys</t>
  </si>
  <si>
    <t>DMS (Can FX) &amp; EDMS (FX4U)</t>
  </si>
  <si>
    <t>Remit Money</t>
  </si>
  <si>
    <t>ESB IIB/API connect</t>
  </si>
  <si>
    <r>
      <t xml:space="preserve">Oracle Weblogic </t>
    </r>
    <r>
      <rPr>
        <b/>
        <sz val="12"/>
        <color theme="1"/>
        <rFont val="Trebuchet MS"/>
        <family val="2"/>
      </rPr>
      <t>(Middleware Servers)</t>
    </r>
  </si>
  <si>
    <r>
      <t xml:space="preserve">IBM Websphere </t>
    </r>
    <r>
      <rPr>
        <b/>
        <sz val="12"/>
        <color theme="1"/>
        <rFont val="Trebuchet MS"/>
        <family val="2"/>
      </rPr>
      <t>(Middleware Servers)</t>
    </r>
  </si>
  <si>
    <r>
      <t xml:space="preserve">Jboss </t>
    </r>
    <r>
      <rPr>
        <b/>
        <sz val="12"/>
        <color theme="1"/>
        <rFont val="Trebuchet MS"/>
        <family val="2"/>
      </rPr>
      <t>(Middleware Servers)</t>
    </r>
  </si>
  <si>
    <r>
      <t xml:space="preserve">IBM ESB Server </t>
    </r>
    <r>
      <rPr>
        <b/>
        <sz val="12"/>
        <color theme="1"/>
        <rFont val="Trebuchet MS"/>
        <family val="2"/>
      </rPr>
      <t>(Middleware Servers)</t>
    </r>
  </si>
  <si>
    <r>
      <t>Oracle HTTP Server</t>
    </r>
    <r>
      <rPr>
        <b/>
        <sz val="12"/>
        <color theme="1"/>
        <rFont val="Trebuchet MS"/>
        <family val="2"/>
      </rPr>
      <t xml:space="preserve"> (Middleware Servers)</t>
    </r>
  </si>
  <si>
    <r>
      <t xml:space="preserve">Message Queue Server </t>
    </r>
    <r>
      <rPr>
        <b/>
        <sz val="12"/>
        <color theme="1"/>
        <rFont val="Trebuchet MS"/>
        <family val="2"/>
      </rPr>
      <t>(Middleware Servers)</t>
    </r>
  </si>
  <si>
    <r>
      <t>IBM HTTP Server</t>
    </r>
    <r>
      <rPr>
        <b/>
        <sz val="12"/>
        <color theme="1"/>
        <rFont val="Trebuchet MS"/>
        <family val="2"/>
      </rPr>
      <t xml:space="preserve"> (Middleware Servers)</t>
    </r>
  </si>
  <si>
    <r>
      <t xml:space="preserve">Sanovi </t>
    </r>
    <r>
      <rPr>
        <b/>
        <sz val="12"/>
        <color theme="1"/>
        <rFont val="Trebuchet MS"/>
        <family val="2"/>
      </rPr>
      <t>(Tools)</t>
    </r>
  </si>
  <si>
    <r>
      <t xml:space="preserve">Commvault Backup Software </t>
    </r>
    <r>
      <rPr>
        <b/>
        <sz val="12"/>
        <color theme="1"/>
        <rFont val="Trebuchet MS"/>
        <family val="2"/>
      </rPr>
      <t>(Tools)</t>
    </r>
  </si>
  <si>
    <r>
      <t xml:space="preserve">Antivirus &amp; Anti-APT </t>
    </r>
    <r>
      <rPr>
        <b/>
        <sz val="12"/>
        <color theme="1"/>
        <rFont val="Trebuchet MS"/>
        <family val="2"/>
      </rPr>
      <t>(Tools)</t>
    </r>
  </si>
  <si>
    <r>
      <t xml:space="preserve">Microfocus Data Protector </t>
    </r>
    <r>
      <rPr>
        <b/>
        <sz val="12"/>
        <color theme="1"/>
        <rFont val="Trebuchet MS"/>
        <family val="2"/>
      </rPr>
      <t>(Tools)</t>
    </r>
  </si>
  <si>
    <t>Total  Cost</t>
  </si>
  <si>
    <t>D</t>
  </si>
  <si>
    <t>ATS for New Tools</t>
  </si>
  <si>
    <t>E</t>
  </si>
  <si>
    <t>ATS for Core Banking Applications</t>
  </si>
  <si>
    <t>Flexcube Retail Banking &amp; Corporate Banking (Direct)</t>
  </si>
  <si>
    <t>Flexcube Universal Banking</t>
  </si>
  <si>
    <t>Oracle Banking Treasury management (OBTR)</t>
  </si>
  <si>
    <t>Oracle Banking Digital Experience (OBDX)</t>
  </si>
  <si>
    <t>F</t>
  </si>
  <si>
    <t>AMC for Infrastructure</t>
  </si>
  <si>
    <t>(5th Aug 2023-31st Dec 2023)</t>
  </si>
  <si>
    <t xml:space="preserve"> (1st Jan 2024-31st Dec 2024)</t>
  </si>
  <si>
    <t xml:space="preserve"> (1st Jan 2025-31st Dec 2025)</t>
  </si>
  <si>
    <t xml:space="preserve"> (1st Jan 2026-31st Dec 2026)</t>
  </si>
  <si>
    <t xml:space="preserve"> (1st Jan 2027- 31st Dec 2027)</t>
  </si>
  <si>
    <t xml:space="preserve"> (1st Jan 2028-31st Dec 2028)</t>
  </si>
  <si>
    <t xml:space="preserve"> (1st Jan 2029- 31st Dec 2029)</t>
  </si>
  <si>
    <t xml:space="preserve"> (1st Jan 2030- 4th Aug 2030)</t>
  </si>
  <si>
    <t>Appliance</t>
  </si>
  <si>
    <t>Not Applicable</t>
  </si>
  <si>
    <t>Category 1 Server</t>
  </si>
  <si>
    <t>Category 2 Server</t>
  </si>
  <si>
    <t>Console</t>
  </si>
  <si>
    <t>Expansion/Enslosure/Chassis</t>
  </si>
  <si>
    <t>HSM</t>
  </si>
  <si>
    <t>Storage</t>
  </si>
  <si>
    <t>Switch</t>
  </si>
  <si>
    <t>Tape Drive</t>
  </si>
  <si>
    <t>Tape Library</t>
  </si>
  <si>
    <t>G</t>
  </si>
  <si>
    <t>AMC for Network</t>
  </si>
  <si>
    <t>Firewall</t>
  </si>
  <si>
    <t>Routers</t>
  </si>
  <si>
    <t>Ports</t>
  </si>
  <si>
    <t>Load Balancer</t>
  </si>
  <si>
    <t>H</t>
  </si>
  <si>
    <t>Program Management Resources</t>
  </si>
  <si>
    <t>Program Manager</t>
  </si>
  <si>
    <t>Technical Lead</t>
  </si>
  <si>
    <t>Admin for all new tools (ITSM, SAMS, Patch and Configuration Management, Capacity management, IPAM)</t>
  </si>
  <si>
    <t>Application Lead</t>
  </si>
  <si>
    <t>Total Support Cost for Program Management resources</t>
  </si>
  <si>
    <t>Please refer to Annexure 16 for Program Management resources</t>
  </si>
  <si>
    <t>I</t>
  </si>
  <si>
    <t xml:space="preserve"> Allied Application Support</t>
  </si>
  <si>
    <t>Mobile Banking (Canara Ai1), UPI switch and services and IMPS switch and services</t>
  </si>
  <si>
    <t>Total Support Cost for Allied Applications</t>
  </si>
  <si>
    <t>Please refer to Annexure 16 for minimum resource required for Allied Applications</t>
  </si>
  <si>
    <t>J</t>
  </si>
  <si>
    <t xml:space="preserve"> Core Banking Support</t>
  </si>
  <si>
    <t>Total Support Cost for Core Banking</t>
  </si>
  <si>
    <t>Please refer to Annexure 16 for minimum resource required for CBS</t>
  </si>
  <si>
    <t>K</t>
  </si>
  <si>
    <t>Infrastructure Support</t>
  </si>
  <si>
    <t>DBA for UAT environment</t>
  </si>
  <si>
    <t>L2 Resource (VMware Admin)</t>
  </si>
  <si>
    <t>Infra Server and Stroage support from OEM</t>
  </si>
  <si>
    <t>L2 Resource (DBA)</t>
  </si>
  <si>
    <t>L3 Resource (DBA)</t>
  </si>
  <si>
    <t>L2 Resource (System Linux)</t>
  </si>
  <si>
    <t>L2 resource (System Windows)</t>
  </si>
  <si>
    <t>L2 resource (AIX)</t>
  </si>
  <si>
    <t>L3 resource (AIX)</t>
  </si>
  <si>
    <t>L2 resource (Backup and Storage)</t>
  </si>
  <si>
    <t>L3 resource (Backup and Storage)</t>
  </si>
  <si>
    <t>L2 resource (MSSQL DBA)</t>
  </si>
  <si>
    <t>Oracle ACS Support for Middleware</t>
  </si>
  <si>
    <t>L2 resource (Middleware support)</t>
  </si>
  <si>
    <t>L2 resource (Antivirus Admin support)</t>
  </si>
  <si>
    <t>L2 resource (Solaris System)</t>
  </si>
  <si>
    <t>Oracle ACS Database Support</t>
  </si>
  <si>
    <t>Total Support Cost for Infrastructure</t>
  </si>
  <si>
    <t>Please refer to Annexure 16 for minimum resource required for Bank Infrastructure</t>
  </si>
  <si>
    <t>L</t>
  </si>
  <si>
    <t>Network Support</t>
  </si>
  <si>
    <t>Network Support Lead</t>
  </si>
  <si>
    <t>L2 Resource (R &amp; S)</t>
  </si>
  <si>
    <t>L3 Resource (R &amp; S)</t>
  </si>
  <si>
    <t>L2 resource (Network Security)</t>
  </si>
  <si>
    <t>L3 resource (Network Security)</t>
  </si>
  <si>
    <t>L2 resource (ADC)</t>
  </si>
  <si>
    <t>L3 resource (ADC)</t>
  </si>
  <si>
    <t>CO and HO</t>
  </si>
  <si>
    <t>Total Support cost for Network</t>
  </si>
  <si>
    <t>Please refer to Annexure 16 for minimum resource required for Branch Network</t>
  </si>
  <si>
    <t>M</t>
  </si>
  <si>
    <t>Miscellaneous cost</t>
  </si>
  <si>
    <t>Unit Cost</t>
  </si>
  <si>
    <t>No. of Units (in Hours)</t>
  </si>
  <si>
    <t>No. of Units</t>
  </si>
  <si>
    <t>Training (in Hours)</t>
  </si>
  <si>
    <t>Helpdesk Support</t>
  </si>
  <si>
    <t>N</t>
  </si>
  <si>
    <t>L1 resources for Helpdesk</t>
  </si>
  <si>
    <t>Please refer to Annexure 16 for minimum resource required for Helpdesk Management</t>
  </si>
  <si>
    <t>P</t>
  </si>
  <si>
    <t>Base Rate</t>
  </si>
  <si>
    <t>Total Tax</t>
  </si>
  <si>
    <t xml:space="preserve">Total Amount </t>
  </si>
  <si>
    <r>
      <t>Transition Cost (</t>
    </r>
    <r>
      <rPr>
        <b/>
        <sz val="12"/>
        <color theme="1"/>
        <rFont val="Trebuchet MS"/>
        <family val="2"/>
      </rPr>
      <t>Cost to be provided as per the Resource deployment during the transition phase. (Refer Annexure 16 for resource requirement</t>
    </r>
    <r>
      <rPr>
        <sz val="12"/>
        <color theme="1"/>
        <rFont val="Trebuchet MS"/>
        <family val="2"/>
      </rPr>
      <t>)</t>
    </r>
  </si>
  <si>
    <t>Additional Application Support</t>
  </si>
  <si>
    <t>Q</t>
  </si>
  <si>
    <t>L2 support from SI</t>
  </si>
  <si>
    <t>Total Cost of Ownership</t>
  </si>
  <si>
    <t>Table no.</t>
  </si>
  <si>
    <t>Particulars</t>
  </si>
  <si>
    <t>Base Price (INR)</t>
  </si>
  <si>
    <t>Total Taxes (INR)</t>
  </si>
  <si>
    <t>Hardware Cost</t>
  </si>
  <si>
    <t>Total Customization Cost</t>
  </si>
  <si>
    <t>ATS for Allied Application, Interfaces, Middlewares &amp; Existing tools</t>
  </si>
  <si>
    <t>Total ATS Cost</t>
  </si>
  <si>
    <t>Total AMC Cost</t>
  </si>
  <si>
    <t>Core Banking Support</t>
  </si>
  <si>
    <t>Total Support Cost</t>
  </si>
  <si>
    <t>Helpdesk Management</t>
  </si>
  <si>
    <t>Transition Cost</t>
  </si>
  <si>
    <t>TCO for 7 Years</t>
  </si>
  <si>
    <t>Rate Card for resources</t>
  </si>
  <si>
    <t>Base/License Rate</t>
  </si>
  <si>
    <t>Support Cost</t>
  </si>
  <si>
    <t xml:space="preserve">Monthly  rate for onsite Resource across CBS </t>
  </si>
  <si>
    <t>Monthly  rate for onsite Resource across Allied applications</t>
  </si>
  <si>
    <t>API development cost (Per API development)</t>
  </si>
  <si>
    <t>Monthly  rate for onsite Resource for Application Service Engineer (Mobile Banking, IMPS switch &amp; services and UPI switch &amp; services)</t>
  </si>
  <si>
    <t>Windows Server Data Center Edition</t>
  </si>
  <si>
    <t>Windows Server Standard Edition</t>
  </si>
  <si>
    <t>Windows SQL Server Enterprise Edition</t>
  </si>
  <si>
    <t>Windows SQL Server Standard Edition</t>
  </si>
  <si>
    <t>IBM AIX OS</t>
  </si>
  <si>
    <t>Oracle Linux Basic</t>
  </si>
  <si>
    <t>Oracle Linux Premium</t>
  </si>
  <si>
    <t>RHEL VDC Pack</t>
  </si>
  <si>
    <t xml:space="preserve">RHEL Enterprise </t>
  </si>
  <si>
    <t>MySQL Standard Edition</t>
  </si>
  <si>
    <t>MySQL Enterprise Edition</t>
  </si>
  <si>
    <t>Postgre SQL Enterprise Edition</t>
  </si>
  <si>
    <t>Vmware Vsphere Standard</t>
  </si>
  <si>
    <t>Vmware Vsphere Enterprise</t>
  </si>
  <si>
    <t>Vcenter Standard</t>
  </si>
  <si>
    <t>Oracle Solaris</t>
  </si>
  <si>
    <t>*Note : Y1 (5th Aug 2023 - 4th Aug 2024) , Y2 (5th Aug 2024 - 4th Aug 2025 ) , Y3 (5th Aug 2025 - 4th Aug 2026) , Y4 (5th Aug 2026 - 4th Aug 2027) ,Y5 (5th Aug 2027 - 4th Aug 2028) ,Y6 (5th Aug 2028 - 4th Aug 2029) ,Y7 (5th Aug 2029 - 4th Aug 2030)</t>
  </si>
  <si>
    <r>
      <rPr>
        <sz val="12"/>
        <color rgb="FF000000"/>
        <rFont val="Trebuchet MS"/>
        <family val="2"/>
      </rPr>
      <t>IBM Spectrum Protect</t>
    </r>
    <r>
      <rPr>
        <b/>
        <sz val="12"/>
        <color rgb="FF000000"/>
        <rFont val="Trebuchet MS"/>
        <family val="2"/>
      </rPr>
      <t>(Tools)</t>
    </r>
  </si>
  <si>
    <r>
      <rPr>
        <sz val="12"/>
        <color rgb="FF000000"/>
        <rFont val="Trebuchet MS"/>
        <family val="2"/>
      </rPr>
      <t>IBM Spectrum Control</t>
    </r>
    <r>
      <rPr>
        <b/>
        <sz val="12"/>
        <color rgb="FF000000"/>
        <rFont val="Trebuchet MS"/>
        <family val="2"/>
      </rPr>
      <t>(Tools)</t>
    </r>
  </si>
  <si>
    <r>
      <rPr>
        <sz val="12"/>
        <color rgb="FF000000"/>
        <rFont val="Trebuchet MS"/>
        <family val="2"/>
      </rPr>
      <t>IBM SAN Volume Controller Flash Copy Terabytes</t>
    </r>
    <r>
      <rPr>
        <b/>
        <sz val="12"/>
        <color rgb="FF000000"/>
        <rFont val="Trebuchet MS"/>
        <family val="2"/>
      </rPr>
      <t>(Tools)</t>
    </r>
  </si>
  <si>
    <r>
      <rPr>
        <sz val="12"/>
        <color rgb="FF000000"/>
        <rFont val="Trebuchet MS"/>
        <family val="2"/>
      </rPr>
      <t>IBM DataPower Gateway Virtual Edition PA per Processor Value Unit (PVU) -</t>
    </r>
    <r>
      <rPr>
        <b/>
        <sz val="12"/>
        <color rgb="FF000000"/>
        <rFont val="Trebuchet MS"/>
        <family val="2"/>
      </rPr>
      <t xml:space="preserve"> (Tools)</t>
    </r>
  </si>
  <si>
    <t>Allied Application Support</t>
  </si>
  <si>
    <r>
      <rPr>
        <sz val="12"/>
        <color rgb="FF000000"/>
        <rFont val="Trebuchet MS"/>
        <family val="2"/>
      </rPr>
      <t>IBM Base Virtualization Software Storage Capacity Unit</t>
    </r>
    <r>
      <rPr>
        <b/>
        <sz val="12"/>
        <color rgb="FF000000"/>
        <rFont val="Trebuchet MS"/>
        <family val="2"/>
      </rPr>
      <t>(Tools)</t>
    </r>
  </si>
  <si>
    <r>
      <rPr>
        <sz val="12"/>
        <color rgb="FF000000"/>
        <rFont val="Trebuchet MS"/>
        <family val="2"/>
      </rPr>
      <t xml:space="preserve">IBM DataPower Gateway Virtual Edition Application Optimization Module Processor Value Unit (PVU) - </t>
    </r>
    <r>
      <rPr>
        <b/>
        <sz val="12"/>
        <color rgb="FF000000"/>
        <rFont val="Trebuchet MS"/>
        <family val="2"/>
      </rPr>
      <t>(Tools)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</si>
</sst>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Trebuchet MS"/>
      <family val="2"/>
    </font>
    <font>
      <sz val="12"/>
      <color theme="1"/>
      <name val="Trebuchet MS"/>
      <family val="2"/>
    </font>
    <font>
      <b/>
      <u/>
      <sz val="12"/>
      <color theme="1"/>
      <name val="Trebuchet MS"/>
      <family val="2"/>
    </font>
    <font>
      <b/>
      <u/>
      <sz val="12"/>
      <color rgb="FF000000"/>
      <name val="Trebuchet MS"/>
      <family val="2"/>
    </font>
    <font>
      <sz val="12"/>
      <color rgb="FF000000"/>
      <name val="Trebuchet MS"/>
      <family val="2"/>
    </font>
    <font>
      <b/>
      <sz val="14"/>
      <color theme="1"/>
      <name val="Trebuchet MS"/>
      <family val="2"/>
    </font>
    <font>
      <sz val="12"/>
      <color rgb="FF000000"/>
      <name val="Trebuchet MS"/>
      <family val="2"/>
    </font>
    <font>
      <b/>
      <sz val="12"/>
      <color rgb="FF000000"/>
      <name val="Trebuchet MS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FFFF00"/>
        <bgColor indexed="64"/>
      </patternFill>
    </fill>
  </fills>
  <borders count="5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rgb="FF000000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75">
    <xf numFmtId="0" fontId="0" fillId="0" borderId="0" xfId="0"/>
    <xf numFmtId="0" fontId="2" fillId="0" borderId="0" xfId="0" applyFont="1" applyAlignment="1">
      <alignment horizontal="center" vertical="center"/>
    </xf>
    <xf numFmtId="0" fontId="3" fillId="0" borderId="0" xfId="0" applyFont="1"/>
    <xf numFmtId="0" fontId="2" fillId="2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/>
    <xf numFmtId="0" fontId="2" fillId="2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right" vertical="center"/>
    </xf>
    <xf numFmtId="9" fontId="3" fillId="0" borderId="1" xfId="1" applyFont="1" applyBorder="1"/>
    <xf numFmtId="0" fontId="2" fillId="0" borderId="1" xfId="0" applyFont="1" applyBorder="1" applyAlignment="1">
      <alignment horizontal="right" vertical="center"/>
    </xf>
    <xf numFmtId="0" fontId="2" fillId="2" borderId="3" xfId="0" applyFont="1" applyFill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3" fillId="0" borderId="6" xfId="0" applyFont="1" applyBorder="1"/>
    <xf numFmtId="0" fontId="3" fillId="0" borderId="10" xfId="0" applyFont="1" applyBorder="1"/>
    <xf numFmtId="9" fontId="3" fillId="0" borderId="10" xfId="1" applyFont="1" applyBorder="1"/>
    <xf numFmtId="0" fontId="3" fillId="0" borderId="3" xfId="0" applyFont="1" applyBorder="1"/>
    <xf numFmtId="9" fontId="3" fillId="0" borderId="3" xfId="1" applyFont="1" applyBorder="1"/>
    <xf numFmtId="0" fontId="2" fillId="0" borderId="1" xfId="0" applyFont="1" applyBorder="1"/>
    <xf numFmtId="0" fontId="2" fillId="0" borderId="4" xfId="0" applyFont="1" applyBorder="1" applyAlignment="1">
      <alignment horizontal="center"/>
    </xf>
    <xf numFmtId="0" fontId="3" fillId="0" borderId="16" xfId="0" applyFont="1" applyBorder="1"/>
    <xf numFmtId="9" fontId="3" fillId="0" borderId="0" xfId="1" applyFont="1" applyBorder="1"/>
    <xf numFmtId="0" fontId="2" fillId="0" borderId="16" xfId="0" applyFont="1" applyBorder="1" applyAlignment="1">
      <alignment horizontal="center" vertical="center"/>
    </xf>
    <xf numFmtId="0" fontId="2" fillId="0" borderId="0" xfId="0" applyFont="1"/>
    <xf numFmtId="0" fontId="2" fillId="0" borderId="1" xfId="0" applyFont="1" applyBorder="1" applyAlignment="1">
      <alignment vertical="center" wrapText="1"/>
    </xf>
    <xf numFmtId="0" fontId="2" fillId="0" borderId="4" xfId="0" applyFont="1" applyBorder="1"/>
    <xf numFmtId="0" fontId="3" fillId="0" borderId="4" xfId="0" applyFont="1" applyBorder="1"/>
    <xf numFmtId="0" fontId="3" fillId="0" borderId="12" xfId="0" applyFont="1" applyBorder="1"/>
    <xf numFmtId="0" fontId="2" fillId="0" borderId="10" xfId="0" applyFont="1" applyBorder="1"/>
    <xf numFmtId="0" fontId="2" fillId="2" borderId="10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2" borderId="0" xfId="0" applyFont="1" applyFill="1"/>
    <xf numFmtId="0" fontId="2" fillId="2" borderId="8" xfId="0" applyFont="1" applyFill="1" applyBorder="1"/>
    <xf numFmtId="0" fontId="3" fillId="0" borderId="1" xfId="0" applyFont="1" applyBorder="1" applyAlignment="1">
      <alignment horizontal="left"/>
    </xf>
    <xf numFmtId="0" fontId="4" fillId="0" borderId="0" xfId="0" applyFont="1" applyAlignment="1">
      <alignment horizontal="left" vertical="top"/>
    </xf>
    <xf numFmtId="0" fontId="3" fillId="0" borderId="0" xfId="0" applyFont="1" applyAlignment="1">
      <alignment vertical="center" wrapText="1"/>
    </xf>
    <xf numFmtId="0" fontId="5" fillId="0" borderId="0" xfId="0" applyFont="1" applyAlignment="1">
      <alignment vertical="center"/>
    </xf>
    <xf numFmtId="0" fontId="3" fillId="0" borderId="10" xfId="0" applyFont="1" applyBorder="1" applyAlignment="1">
      <alignment horizontal="left" vertical="top"/>
    </xf>
    <xf numFmtId="0" fontId="3" fillId="0" borderId="1" xfId="0" applyFont="1" applyBorder="1" applyAlignment="1">
      <alignment horizontal="left" vertical="top"/>
    </xf>
    <xf numFmtId="0" fontId="3" fillId="0" borderId="1" xfId="0" applyFont="1" applyBorder="1" applyAlignment="1">
      <alignment horizontal="left" vertical="top" wrapText="1"/>
    </xf>
    <xf numFmtId="0" fontId="3" fillId="0" borderId="3" xfId="0" applyFont="1" applyBorder="1" applyAlignment="1">
      <alignment horizontal="left" vertical="top" wrapText="1"/>
    </xf>
    <xf numFmtId="0" fontId="3" fillId="0" borderId="1" xfId="0" applyFont="1" applyBorder="1" applyAlignment="1">
      <alignment vertical="center"/>
    </xf>
    <xf numFmtId="0" fontId="2" fillId="0" borderId="9" xfId="0" applyFont="1" applyBorder="1" applyAlignment="1">
      <alignment vertical="center"/>
    </xf>
    <xf numFmtId="0" fontId="2" fillId="0" borderId="0" xfId="0" applyFont="1" applyAlignment="1">
      <alignment vertical="center" wrapText="1"/>
    </xf>
    <xf numFmtId="0" fontId="3" fillId="0" borderId="0" xfId="0" applyFont="1" applyAlignment="1">
      <alignment horizontal="left" vertical="top"/>
    </xf>
    <xf numFmtId="0" fontId="2" fillId="0" borderId="10" xfId="0" applyFont="1" applyBorder="1" applyAlignment="1">
      <alignment horizontal="left" vertical="center"/>
    </xf>
    <xf numFmtId="0" fontId="3" fillId="0" borderId="10" xfId="0" applyFont="1" applyBorder="1" applyAlignment="1">
      <alignment horizontal="justify" vertical="center" wrapText="1"/>
    </xf>
    <xf numFmtId="0" fontId="3" fillId="0" borderId="1" xfId="0" applyFont="1" applyBorder="1" applyAlignment="1">
      <alignment horizontal="justify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16" xfId="0" applyFont="1" applyFill="1" applyBorder="1"/>
    <xf numFmtId="0" fontId="3" fillId="0" borderId="31" xfId="0" applyFont="1" applyBorder="1"/>
    <xf numFmtId="0" fontId="3" fillId="0" borderId="32" xfId="0" applyFont="1" applyBorder="1" applyAlignment="1">
      <alignment horizontal="left" vertical="top"/>
    </xf>
    <xf numFmtId="0" fontId="3" fillId="0" borderId="33" xfId="0" applyFont="1" applyBorder="1"/>
    <xf numFmtId="0" fontId="3" fillId="0" borderId="32" xfId="0" applyFont="1" applyBorder="1" applyAlignment="1">
      <alignment horizontal="left" vertical="top" wrapText="1"/>
    </xf>
    <xf numFmtId="0" fontId="3" fillId="0" borderId="34" xfId="0" applyFont="1" applyBorder="1" applyAlignment="1">
      <alignment horizontal="left" vertical="top" wrapText="1"/>
    </xf>
    <xf numFmtId="0" fontId="2" fillId="0" borderId="34" xfId="0" applyFont="1" applyBorder="1" applyAlignment="1">
      <alignment vertical="center" wrapText="1"/>
    </xf>
    <xf numFmtId="0" fontId="2" fillId="0" borderId="35" xfId="0" applyFont="1" applyBorder="1"/>
    <xf numFmtId="0" fontId="3" fillId="0" borderId="32" xfId="0" applyFont="1" applyBorder="1" applyAlignment="1">
      <alignment vertical="center" wrapText="1"/>
    </xf>
    <xf numFmtId="0" fontId="3" fillId="0" borderId="32" xfId="0" applyFont="1" applyBorder="1" applyAlignment="1">
      <alignment vertical="center"/>
    </xf>
    <xf numFmtId="0" fontId="2" fillId="0" borderId="32" xfId="0" applyFont="1" applyBorder="1" applyAlignment="1">
      <alignment vertical="center" wrapText="1"/>
    </xf>
    <xf numFmtId="0" fontId="2" fillId="0" borderId="33" xfId="0" applyFont="1" applyBorder="1"/>
    <xf numFmtId="0" fontId="2" fillId="0" borderId="36" xfId="0" applyFont="1" applyBorder="1" applyAlignment="1">
      <alignment vertical="center"/>
    </xf>
    <xf numFmtId="0" fontId="2" fillId="0" borderId="37" xfId="0" applyFont="1" applyBorder="1" applyAlignment="1">
      <alignment vertical="center"/>
    </xf>
    <xf numFmtId="0" fontId="2" fillId="0" borderId="38" xfId="0" applyFont="1" applyBorder="1" applyAlignment="1">
      <alignment vertical="center" wrapText="1"/>
    </xf>
    <xf numFmtId="0" fontId="3" fillId="0" borderId="20" xfId="0" applyFont="1" applyBorder="1"/>
    <xf numFmtId="0" fontId="3" fillId="0" borderId="20" xfId="0" applyFont="1" applyBorder="1" applyAlignment="1">
      <alignment horizontal="center"/>
    </xf>
    <xf numFmtId="9" fontId="3" fillId="0" borderId="20" xfId="1" applyFont="1" applyBorder="1"/>
    <xf numFmtId="0" fontId="3" fillId="0" borderId="21" xfId="0" applyFont="1" applyBorder="1"/>
    <xf numFmtId="0" fontId="3" fillId="0" borderId="39" xfId="0" applyFont="1" applyBorder="1" applyAlignment="1">
      <alignment vertical="center" wrapText="1"/>
    </xf>
    <xf numFmtId="0" fontId="3" fillId="0" borderId="40" xfId="0" applyFont="1" applyBorder="1"/>
    <xf numFmtId="9" fontId="3" fillId="0" borderId="40" xfId="1" applyFont="1" applyBorder="1"/>
    <xf numFmtId="0" fontId="3" fillId="0" borderId="41" xfId="0" applyFont="1" applyBorder="1"/>
    <xf numFmtId="0" fontId="2" fillId="0" borderId="42" xfId="0" applyFont="1" applyBorder="1" applyAlignment="1">
      <alignment vertical="center" wrapText="1"/>
    </xf>
    <xf numFmtId="0" fontId="3" fillId="0" borderId="43" xfId="0" applyFont="1" applyBorder="1"/>
    <xf numFmtId="9" fontId="3" fillId="0" borderId="43" xfId="1" applyFont="1" applyBorder="1"/>
    <xf numFmtId="0" fontId="2" fillId="0" borderId="44" xfId="0" applyFont="1" applyBorder="1"/>
    <xf numFmtId="0" fontId="2" fillId="0" borderId="11" xfId="0" applyFont="1" applyBorder="1" applyAlignment="1">
      <alignment horizontal="center" vertical="center"/>
    </xf>
    <xf numFmtId="0" fontId="2" fillId="0" borderId="39" xfId="0" applyFont="1" applyBorder="1" applyAlignment="1">
      <alignment vertical="center" wrapText="1"/>
    </xf>
    <xf numFmtId="0" fontId="2" fillId="2" borderId="40" xfId="0" applyFont="1" applyFill="1" applyBorder="1" applyAlignment="1">
      <alignment horizontal="center" vertical="center"/>
    </xf>
    <xf numFmtId="0" fontId="3" fillId="0" borderId="32" xfId="0" applyFont="1" applyBorder="1"/>
    <xf numFmtId="0" fontId="3" fillId="0" borderId="42" xfId="0" applyFont="1" applyBorder="1"/>
    <xf numFmtId="0" fontId="2" fillId="0" borderId="43" xfId="0" applyFont="1" applyBorder="1" applyAlignment="1">
      <alignment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right" vertical="center" wrapText="1"/>
    </xf>
    <xf numFmtId="9" fontId="3" fillId="0" borderId="1" xfId="1" applyFont="1" applyBorder="1" applyAlignment="1">
      <alignment horizontal="center" vertical="center" wrapText="1"/>
    </xf>
    <xf numFmtId="0" fontId="3" fillId="0" borderId="48" xfId="0" applyFont="1" applyBorder="1" applyAlignment="1">
      <alignment vertical="center" wrapText="1"/>
    </xf>
    <xf numFmtId="0" fontId="3" fillId="0" borderId="8" xfId="0" applyFont="1" applyBorder="1" applyAlignment="1">
      <alignment vertical="center" wrapText="1"/>
    </xf>
    <xf numFmtId="0" fontId="2" fillId="2" borderId="28" xfId="0" applyFont="1" applyFill="1" applyBorder="1" applyAlignment="1">
      <alignment horizontal="center" vertical="center" wrapText="1"/>
    </xf>
    <xf numFmtId="0" fontId="2" fillId="0" borderId="32" xfId="0" applyFont="1" applyBorder="1" applyAlignment="1">
      <alignment horizontal="center" vertical="center" wrapText="1"/>
    </xf>
    <xf numFmtId="0" fontId="3" fillId="0" borderId="32" xfId="0" applyFont="1" applyBorder="1" applyAlignment="1">
      <alignment horizontal="center" vertical="center" wrapText="1"/>
    </xf>
    <xf numFmtId="0" fontId="3" fillId="0" borderId="33" xfId="0" applyFont="1" applyBorder="1" applyAlignment="1">
      <alignment horizontal="right" vertical="center" wrapText="1"/>
    </xf>
    <xf numFmtId="0" fontId="3" fillId="0" borderId="30" xfId="0" applyFont="1" applyBorder="1" applyAlignment="1">
      <alignment horizontal="left" vertical="top" wrapText="1"/>
    </xf>
    <xf numFmtId="0" fontId="3" fillId="0" borderId="4" xfId="0" applyFont="1" applyBorder="1" applyAlignment="1">
      <alignment horizontal="right" vertical="center"/>
    </xf>
    <xf numFmtId="0" fontId="6" fillId="0" borderId="51" xfId="0" applyFont="1" applyBorder="1" applyAlignment="1">
      <alignment vertical="center" wrapText="1"/>
    </xf>
    <xf numFmtId="0" fontId="6" fillId="0" borderId="52" xfId="0" applyFont="1" applyBorder="1" applyAlignment="1">
      <alignment vertical="center" wrapText="1"/>
    </xf>
    <xf numFmtId="0" fontId="3" fillId="0" borderId="1" xfId="0" applyFont="1" applyBorder="1" applyAlignment="1">
      <alignment wrapText="1"/>
    </xf>
    <xf numFmtId="0" fontId="3" fillId="0" borderId="1" xfId="0" applyFont="1" applyBorder="1" applyAlignment="1">
      <alignment horizontal="center" vertical="center"/>
    </xf>
    <xf numFmtId="0" fontId="3" fillId="0" borderId="3" xfId="0" applyFont="1" applyBorder="1" applyAlignment="1">
      <alignment vertical="center" wrapText="1"/>
    </xf>
    <xf numFmtId="9" fontId="3" fillId="0" borderId="3" xfId="1" applyFont="1" applyBorder="1" applyAlignment="1">
      <alignment horizontal="center" vertical="center" wrapText="1"/>
    </xf>
    <xf numFmtId="0" fontId="3" fillId="0" borderId="3" xfId="0" applyFont="1" applyBorder="1" applyAlignment="1">
      <alignment horizontal="right" vertical="center" wrapText="1"/>
    </xf>
    <xf numFmtId="0" fontId="3" fillId="0" borderId="35" xfId="0" applyFont="1" applyBorder="1" applyAlignment="1">
      <alignment horizontal="right" vertical="center" wrapText="1"/>
    </xf>
    <xf numFmtId="0" fontId="2" fillId="2" borderId="1" xfId="0" applyFont="1" applyFill="1" applyBorder="1" applyAlignment="1">
      <alignment vertical="center" wrapText="1"/>
    </xf>
    <xf numFmtId="0" fontId="2" fillId="2" borderId="23" xfId="0" applyFont="1" applyFill="1" applyBorder="1" applyAlignment="1">
      <alignment horizontal="center" vertical="center"/>
    </xf>
    <xf numFmtId="0" fontId="2" fillId="2" borderId="24" xfId="0" applyFont="1" applyFill="1" applyBorder="1" applyAlignment="1">
      <alignment horizontal="center" vertical="center"/>
    </xf>
    <xf numFmtId="0" fontId="2" fillId="2" borderId="25" xfId="0" applyFont="1" applyFill="1" applyBorder="1" applyAlignment="1">
      <alignment horizontal="center" vertical="center"/>
    </xf>
    <xf numFmtId="0" fontId="2" fillId="2" borderId="26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 wrapText="1"/>
    </xf>
    <xf numFmtId="0" fontId="2" fillId="0" borderId="45" xfId="0" applyFont="1" applyBorder="1" applyAlignment="1">
      <alignment horizontal="center"/>
    </xf>
    <xf numFmtId="0" fontId="2" fillId="0" borderId="14" xfId="0" applyFont="1" applyBorder="1" applyAlignment="1">
      <alignment horizontal="center"/>
    </xf>
    <xf numFmtId="0" fontId="2" fillId="0" borderId="15" xfId="0" applyFont="1" applyBorder="1" applyAlignment="1">
      <alignment horizontal="center"/>
    </xf>
    <xf numFmtId="9" fontId="3" fillId="0" borderId="3" xfId="1" applyFont="1" applyBorder="1" applyAlignment="1">
      <alignment horizontal="right" vertical="center"/>
    </xf>
    <xf numFmtId="9" fontId="3" fillId="0" borderId="2" xfId="1" applyFont="1" applyBorder="1" applyAlignment="1">
      <alignment horizontal="right" vertical="center"/>
    </xf>
    <xf numFmtId="9" fontId="3" fillId="0" borderId="10" xfId="1" applyFont="1" applyBorder="1" applyAlignment="1">
      <alignment horizontal="right" vertical="center"/>
    </xf>
    <xf numFmtId="0" fontId="3" fillId="0" borderId="3" xfId="0" applyFont="1" applyBorder="1" applyAlignment="1">
      <alignment horizontal="right" vertical="center"/>
    </xf>
    <xf numFmtId="0" fontId="3" fillId="0" borderId="2" xfId="0" applyFont="1" applyBorder="1" applyAlignment="1">
      <alignment horizontal="right" vertical="center"/>
    </xf>
    <xf numFmtId="0" fontId="3" fillId="0" borderId="10" xfId="0" applyFont="1" applyBorder="1" applyAlignment="1">
      <alignment horizontal="right" vertical="center"/>
    </xf>
    <xf numFmtId="0" fontId="2" fillId="2" borderId="53" xfId="0" applyFont="1" applyFill="1" applyBorder="1" applyAlignment="1">
      <alignment horizontal="center" vertical="center"/>
    </xf>
    <xf numFmtId="0" fontId="2" fillId="2" borderId="46" xfId="0" applyFont="1" applyFill="1" applyBorder="1" applyAlignment="1">
      <alignment horizontal="center" vertical="center"/>
    </xf>
    <xf numFmtId="0" fontId="2" fillId="2" borderId="29" xfId="0" applyFont="1" applyFill="1" applyBorder="1" applyAlignment="1">
      <alignment horizontal="center" vertical="center"/>
    </xf>
    <xf numFmtId="0" fontId="2" fillId="2" borderId="31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0" borderId="13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/>
    </xf>
    <xf numFmtId="0" fontId="3" fillId="0" borderId="35" xfId="0" applyFont="1" applyBorder="1" applyAlignment="1">
      <alignment horizontal="right" vertical="center"/>
    </xf>
    <xf numFmtId="0" fontId="3" fillId="0" borderId="29" xfId="0" applyFont="1" applyBorder="1" applyAlignment="1">
      <alignment horizontal="right" vertical="center"/>
    </xf>
    <xf numFmtId="0" fontId="3" fillId="0" borderId="31" xfId="0" applyFont="1" applyBorder="1" applyAlignment="1">
      <alignment horizontal="right" vertical="center"/>
    </xf>
    <xf numFmtId="0" fontId="2" fillId="2" borderId="22" xfId="0" applyFont="1" applyFill="1" applyBorder="1" applyAlignment="1">
      <alignment horizontal="center" vertical="center"/>
    </xf>
    <xf numFmtId="0" fontId="2" fillId="2" borderId="28" xfId="0" applyFont="1" applyFill="1" applyBorder="1" applyAlignment="1">
      <alignment horizontal="center" vertical="center"/>
    </xf>
    <xf numFmtId="0" fontId="2" fillId="0" borderId="13" xfId="0" applyFont="1" applyBorder="1" applyAlignment="1">
      <alignment horizontal="center" vertical="top"/>
    </xf>
    <xf numFmtId="0" fontId="2" fillId="0" borderId="14" xfId="0" applyFont="1" applyBorder="1" applyAlignment="1">
      <alignment horizontal="center" vertical="top"/>
    </xf>
    <xf numFmtId="0" fontId="2" fillId="0" borderId="15" xfId="0" applyFont="1" applyBorder="1" applyAlignment="1">
      <alignment horizontal="center" vertical="top"/>
    </xf>
    <xf numFmtId="0" fontId="2" fillId="2" borderId="27" xfId="0" applyFont="1" applyFill="1" applyBorder="1" applyAlignment="1">
      <alignment horizontal="center" vertical="center"/>
    </xf>
    <xf numFmtId="0" fontId="2" fillId="2" borderId="30" xfId="0" applyFont="1" applyFill="1" applyBorder="1" applyAlignment="1">
      <alignment horizontal="center" vertical="center"/>
    </xf>
    <xf numFmtId="0" fontId="2" fillId="2" borderId="40" xfId="0" applyFont="1" applyFill="1" applyBorder="1" applyAlignment="1">
      <alignment horizontal="center" vertical="center"/>
    </xf>
    <xf numFmtId="0" fontId="2" fillId="2" borderId="41" xfId="0" applyFont="1" applyFill="1" applyBorder="1" applyAlignment="1">
      <alignment horizontal="center" vertical="center"/>
    </xf>
    <xf numFmtId="0" fontId="2" fillId="2" borderId="35" xfId="0" applyFont="1" applyFill="1" applyBorder="1" applyAlignment="1">
      <alignment horizontal="center" vertical="center"/>
    </xf>
    <xf numFmtId="0" fontId="7" fillId="4" borderId="0" xfId="0" applyFont="1" applyFill="1" applyAlignment="1">
      <alignment horizontal="left" vertical="top" wrapText="1"/>
    </xf>
    <xf numFmtId="0" fontId="2" fillId="0" borderId="1" xfId="0" applyFont="1" applyBorder="1" applyAlignment="1">
      <alignment horizontal="center" vertical="center"/>
    </xf>
    <xf numFmtId="0" fontId="2" fillId="3" borderId="49" xfId="0" applyFont="1" applyFill="1" applyBorder="1" applyAlignment="1">
      <alignment horizontal="center" vertical="center" wrapText="1"/>
    </xf>
    <xf numFmtId="0" fontId="2" fillId="3" borderId="7" xfId="0" applyFont="1" applyFill="1" applyBorder="1" applyAlignment="1">
      <alignment horizontal="center" vertical="center" wrapText="1"/>
    </xf>
    <xf numFmtId="0" fontId="2" fillId="3" borderId="50" xfId="0" applyFont="1" applyFill="1" applyBorder="1" applyAlignment="1">
      <alignment horizontal="center" vertical="center" wrapText="1"/>
    </xf>
    <xf numFmtId="0" fontId="7" fillId="0" borderId="45" xfId="0" applyFont="1" applyBorder="1" applyAlignment="1">
      <alignment horizontal="center" vertical="center"/>
    </xf>
    <xf numFmtId="0" fontId="7" fillId="0" borderId="46" xfId="0" applyFont="1" applyBorder="1" applyAlignment="1">
      <alignment horizontal="center" vertical="center"/>
    </xf>
    <xf numFmtId="0" fontId="7" fillId="0" borderId="47" xfId="0" applyFont="1" applyBorder="1" applyAlignment="1">
      <alignment horizontal="center" vertical="center"/>
    </xf>
    <xf numFmtId="0" fontId="7" fillId="0" borderId="38" xfId="0" applyFont="1" applyBorder="1" applyAlignment="1">
      <alignment horizontal="center" vertical="center"/>
    </xf>
    <xf numFmtId="0" fontId="7" fillId="0" borderId="20" xfId="0" applyFont="1" applyBorder="1" applyAlignment="1">
      <alignment horizontal="center" vertical="center"/>
    </xf>
    <xf numFmtId="0" fontId="7" fillId="0" borderId="21" xfId="0" applyFont="1" applyBorder="1" applyAlignment="1">
      <alignment horizontal="center" vertical="center"/>
    </xf>
    <xf numFmtId="0" fontId="3" fillId="0" borderId="48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top" wrapText="1"/>
    </xf>
    <xf numFmtId="0" fontId="6" fillId="0" borderId="1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2" fillId="0" borderId="34" xfId="0" applyFont="1" applyFill="1" applyBorder="1" applyAlignment="1">
      <alignment vertical="center" wrapText="1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3:O235"/>
  <sheetViews>
    <sheetView tabSelected="1" view="pageBreakPreview" zoomScale="70" zoomScaleNormal="70" zoomScaleSheetLayoutView="70" workbookViewId="0">
      <selection activeCell="B49" sqref="B49"/>
    </sheetView>
  </sheetViews>
  <sheetFormatPr defaultColWidth="8.81640625" defaultRowHeight="15.5" x14ac:dyDescent="0.35"/>
  <cols>
    <col min="1" max="1" width="8.81640625" style="2"/>
    <col min="2" max="2" width="55.81640625" style="2" bestFit="1" customWidth="1"/>
    <col min="3" max="3" width="42.453125" style="2" bestFit="1" customWidth="1"/>
    <col min="4" max="6" width="33.453125" style="2" bestFit="1" customWidth="1"/>
    <col min="7" max="7" width="34.1796875" style="2" bestFit="1" customWidth="1"/>
    <col min="8" max="8" width="33.453125" style="2" bestFit="1" customWidth="1"/>
    <col min="9" max="9" width="34.1796875" style="2" bestFit="1" customWidth="1"/>
    <col min="10" max="10" width="33" style="2" bestFit="1" customWidth="1"/>
    <col min="11" max="11" width="18.1796875" style="2" bestFit="1" customWidth="1"/>
    <col min="12" max="12" width="19.81640625" style="2" bestFit="1" customWidth="1"/>
    <col min="13" max="13" width="17.54296875" style="2" bestFit="1" customWidth="1"/>
    <col min="14" max="14" width="15.1796875" style="2" bestFit="1" customWidth="1"/>
    <col min="15" max="15" width="17.54296875" style="2" bestFit="1" customWidth="1"/>
    <col min="16" max="16384" width="8.81640625" style="2"/>
  </cols>
  <sheetData>
    <row r="3" spans="1:14" ht="18" x14ac:dyDescent="0.35">
      <c r="A3" s="1" t="s">
        <v>0</v>
      </c>
      <c r="B3" s="35" t="s">
        <v>1</v>
      </c>
    </row>
    <row r="4" spans="1:14" ht="36" x14ac:dyDescent="0.35">
      <c r="A4" s="3" t="s">
        <v>2</v>
      </c>
      <c r="B4" s="6" t="s">
        <v>3</v>
      </c>
      <c r="C4" s="3" t="s">
        <v>4</v>
      </c>
      <c r="D4" s="3" t="s">
        <v>5</v>
      </c>
      <c r="E4" s="3" t="s">
        <v>6</v>
      </c>
      <c r="F4" s="3" t="s">
        <v>7</v>
      </c>
      <c r="G4" s="3" t="s">
        <v>8</v>
      </c>
      <c r="H4" s="3" t="s">
        <v>9</v>
      </c>
      <c r="I4" s="3" t="s">
        <v>10</v>
      </c>
      <c r="J4" s="3" t="s">
        <v>11</v>
      </c>
      <c r="K4" s="6" t="s">
        <v>12</v>
      </c>
      <c r="L4" s="6" t="s">
        <v>13</v>
      </c>
      <c r="M4" s="6" t="s">
        <v>14</v>
      </c>
      <c r="N4" s="6" t="s">
        <v>15</v>
      </c>
    </row>
    <row r="5" spans="1:14" ht="18" x14ac:dyDescent="0.35">
      <c r="A5" s="4">
        <v>1</v>
      </c>
      <c r="B5" s="4" t="s">
        <v>16</v>
      </c>
      <c r="C5" s="4"/>
      <c r="D5" s="4"/>
      <c r="E5" s="5">
        <f>0</f>
        <v>0</v>
      </c>
      <c r="F5" s="5">
        <f>0</f>
        <v>0</v>
      </c>
      <c r="G5" s="5">
        <v>0</v>
      </c>
      <c r="H5" s="5">
        <v>0</v>
      </c>
      <c r="I5" s="5">
        <v>0</v>
      </c>
      <c r="J5" s="5">
        <v>0</v>
      </c>
      <c r="K5" s="5">
        <f>SUM(G5:J5)</f>
        <v>0</v>
      </c>
      <c r="L5" s="10">
        <v>0</v>
      </c>
      <c r="M5" s="5">
        <f>K5*(L5)</f>
        <v>0</v>
      </c>
      <c r="N5" s="5">
        <f>M5+K5</f>
        <v>0</v>
      </c>
    </row>
    <row r="6" spans="1:14" ht="18" x14ac:dyDescent="0.35">
      <c r="A6" s="4">
        <v>2</v>
      </c>
      <c r="B6" s="4" t="s">
        <v>17</v>
      </c>
      <c r="C6" s="4"/>
      <c r="D6" s="4"/>
      <c r="E6" s="5">
        <f>0</f>
        <v>0</v>
      </c>
      <c r="F6" s="5">
        <f>0</f>
        <v>0</v>
      </c>
      <c r="G6" s="5">
        <f>0</f>
        <v>0</v>
      </c>
      <c r="H6" s="5">
        <f>0</f>
        <v>0</v>
      </c>
      <c r="I6" s="5">
        <f>0</f>
        <v>0</v>
      </c>
      <c r="J6" s="5">
        <f>0</f>
        <v>0</v>
      </c>
      <c r="K6" s="5">
        <f>SUM(G6:J6)</f>
        <v>0</v>
      </c>
      <c r="L6" s="10">
        <f>0</f>
        <v>0</v>
      </c>
      <c r="M6" s="5">
        <f>K6*(L6)</f>
        <v>0</v>
      </c>
      <c r="N6" s="5">
        <f t="shared" ref="N6:N9" si="0">M6+K6</f>
        <v>0</v>
      </c>
    </row>
    <row r="7" spans="1:14" ht="18" x14ac:dyDescent="0.35">
      <c r="A7" s="4">
        <v>3</v>
      </c>
      <c r="B7" s="4" t="s">
        <v>18</v>
      </c>
      <c r="C7" s="4"/>
      <c r="D7" s="4"/>
      <c r="E7" s="5">
        <f>0</f>
        <v>0</v>
      </c>
      <c r="F7" s="5">
        <f>0</f>
        <v>0</v>
      </c>
      <c r="G7" s="5">
        <f>0</f>
        <v>0</v>
      </c>
      <c r="H7" s="5">
        <f>0</f>
        <v>0</v>
      </c>
      <c r="I7" s="5">
        <f>0</f>
        <v>0</v>
      </c>
      <c r="J7" s="5">
        <f>0</f>
        <v>0</v>
      </c>
      <c r="K7" s="5">
        <f>SUM(G7:J7)</f>
        <v>0</v>
      </c>
      <c r="L7" s="10">
        <f>0</f>
        <v>0</v>
      </c>
      <c r="M7" s="5">
        <f>K7*(L7)</f>
        <v>0</v>
      </c>
      <c r="N7" s="5">
        <f t="shared" si="0"/>
        <v>0</v>
      </c>
    </row>
    <row r="8" spans="1:14" ht="18" x14ac:dyDescent="0.35">
      <c r="A8" s="4">
        <v>4</v>
      </c>
      <c r="B8" s="4" t="s">
        <v>19</v>
      </c>
      <c r="C8" s="4"/>
      <c r="D8" s="4"/>
      <c r="E8" s="5">
        <f>0</f>
        <v>0</v>
      </c>
      <c r="F8" s="5">
        <f>0</f>
        <v>0</v>
      </c>
      <c r="G8" s="5">
        <f>0</f>
        <v>0</v>
      </c>
      <c r="H8" s="5">
        <f>0</f>
        <v>0</v>
      </c>
      <c r="I8" s="5">
        <f>0</f>
        <v>0</v>
      </c>
      <c r="J8" s="5">
        <f>0</f>
        <v>0</v>
      </c>
      <c r="K8" s="5">
        <f>SUM(G8:J8)</f>
        <v>0</v>
      </c>
      <c r="L8" s="10">
        <f>0</f>
        <v>0</v>
      </c>
      <c r="M8" s="5">
        <f>K8*(L8)</f>
        <v>0</v>
      </c>
      <c r="N8" s="5">
        <f t="shared" si="0"/>
        <v>0</v>
      </c>
    </row>
    <row r="9" spans="1:14" ht="18" x14ac:dyDescent="0.35">
      <c r="A9" s="4">
        <v>5</v>
      </c>
      <c r="B9" s="4" t="s">
        <v>20</v>
      </c>
      <c r="C9" s="4"/>
      <c r="D9" s="4"/>
      <c r="E9" s="5">
        <f>0</f>
        <v>0</v>
      </c>
      <c r="F9" s="5">
        <f>0</f>
        <v>0</v>
      </c>
      <c r="G9" s="5">
        <f>0</f>
        <v>0</v>
      </c>
      <c r="H9" s="5">
        <f>0</f>
        <v>0</v>
      </c>
      <c r="I9" s="5">
        <f>0</f>
        <v>0</v>
      </c>
      <c r="J9" s="5">
        <f>0</f>
        <v>0</v>
      </c>
      <c r="K9" s="5">
        <f>SUM(G9:J9)</f>
        <v>0</v>
      </c>
      <c r="L9" s="10">
        <f>0</f>
        <v>0</v>
      </c>
      <c r="M9" s="5">
        <f>K9*(L9)</f>
        <v>0</v>
      </c>
      <c r="N9" s="5">
        <f t="shared" si="0"/>
        <v>0</v>
      </c>
    </row>
    <row r="10" spans="1:14" ht="18" x14ac:dyDescent="0.35">
      <c r="A10" s="5"/>
      <c r="B10" s="25" t="s">
        <v>21</v>
      </c>
      <c r="C10" s="25"/>
      <c r="D10" s="25"/>
      <c r="E10" s="19">
        <f t="shared" ref="E10:F10" si="1">SUM(E5:E9)</f>
        <v>0</v>
      </c>
      <c r="F10" s="19">
        <f t="shared" si="1"/>
        <v>0</v>
      </c>
      <c r="G10" s="19">
        <f>SUM(G5:G9)</f>
        <v>0</v>
      </c>
      <c r="H10" s="19">
        <f t="shared" ref="H10:K10" si="2">SUM(H5:H9)</f>
        <v>0</v>
      </c>
      <c r="I10" s="19">
        <f t="shared" si="2"/>
        <v>0</v>
      </c>
      <c r="J10" s="19">
        <f t="shared" si="2"/>
        <v>0</v>
      </c>
      <c r="K10" s="19">
        <f t="shared" si="2"/>
        <v>0</v>
      </c>
      <c r="L10" s="10"/>
      <c r="M10" s="5">
        <f>SUM(M5:M9)</f>
        <v>0</v>
      </c>
      <c r="N10" s="19">
        <f>SUM(N5:N9)</f>
        <v>0</v>
      </c>
    </row>
    <row r="11" spans="1:14" ht="18" x14ac:dyDescent="0.35">
      <c r="B11" s="36"/>
    </row>
    <row r="12" spans="1:14" ht="18" x14ac:dyDescent="0.35">
      <c r="A12" s="1" t="s">
        <v>22</v>
      </c>
      <c r="B12" s="35" t="s">
        <v>23</v>
      </c>
    </row>
    <row r="13" spans="1:14" s="7" customFormat="1" ht="29.5" customHeight="1" x14ac:dyDescent="0.25">
      <c r="A13" s="3" t="s">
        <v>2</v>
      </c>
      <c r="B13" s="6" t="s">
        <v>24</v>
      </c>
      <c r="C13" s="6" t="s">
        <v>25</v>
      </c>
      <c r="D13" s="3" t="s">
        <v>26</v>
      </c>
      <c r="E13" s="6" t="s">
        <v>27</v>
      </c>
      <c r="F13" s="6" t="s">
        <v>28</v>
      </c>
      <c r="G13" s="6" t="s">
        <v>13</v>
      </c>
      <c r="H13" s="6" t="s">
        <v>14</v>
      </c>
      <c r="I13" s="6" t="s">
        <v>15</v>
      </c>
    </row>
    <row r="14" spans="1:14" ht="36" x14ac:dyDescent="0.35">
      <c r="A14" s="8">
        <v>1</v>
      </c>
      <c r="B14" s="4" t="s">
        <v>29</v>
      </c>
      <c r="C14" s="8" t="s">
        <v>30</v>
      </c>
      <c r="D14" s="8">
        <f>0</f>
        <v>0</v>
      </c>
      <c r="E14" s="8">
        <f>500*24</f>
        <v>12000</v>
      </c>
      <c r="F14" s="9">
        <f>E14*D14</f>
        <v>0</v>
      </c>
      <c r="G14" s="10">
        <f>0</f>
        <v>0</v>
      </c>
      <c r="H14" s="9">
        <f>F14*(G14)</f>
        <v>0</v>
      </c>
      <c r="I14" s="9">
        <f>H14+F14</f>
        <v>0</v>
      </c>
    </row>
    <row r="15" spans="1:14" ht="18" x14ac:dyDescent="0.35">
      <c r="A15" s="8">
        <v>2</v>
      </c>
      <c r="B15" s="4" t="s">
        <v>31</v>
      </c>
      <c r="C15" s="8" t="s">
        <v>30</v>
      </c>
      <c r="D15" s="8">
        <f>0</f>
        <v>0</v>
      </c>
      <c r="E15" s="8">
        <v>16000</v>
      </c>
      <c r="F15" s="9">
        <f>E15*D15</f>
        <v>0</v>
      </c>
      <c r="G15" s="10">
        <f>0</f>
        <v>0</v>
      </c>
      <c r="H15" s="9">
        <f>F15*(G15)</f>
        <v>0</v>
      </c>
      <c r="I15" s="9">
        <f>H15+F15</f>
        <v>0</v>
      </c>
    </row>
    <row r="16" spans="1:14" ht="18" x14ac:dyDescent="0.35">
      <c r="A16" s="8"/>
      <c r="B16" s="19" t="s">
        <v>32</v>
      </c>
      <c r="C16" s="8"/>
      <c r="D16" s="8"/>
      <c r="E16" s="8"/>
      <c r="F16" s="9">
        <f>SUM(F14:F15)</f>
        <v>0</v>
      </c>
      <c r="G16" s="10"/>
      <c r="H16" s="9">
        <f>SUM(H14:H15)</f>
        <v>0</v>
      </c>
      <c r="I16" s="11">
        <f>SUM(I14:I15)</f>
        <v>0</v>
      </c>
    </row>
    <row r="18" spans="1:13" ht="18.75" thickBot="1" x14ac:dyDescent="0.4">
      <c r="A18" s="1"/>
      <c r="B18" s="37"/>
    </row>
    <row r="19" spans="1:13" x14ac:dyDescent="0.35">
      <c r="A19" s="50" t="s">
        <v>2</v>
      </c>
      <c r="B19" s="143" t="s">
        <v>3</v>
      </c>
      <c r="C19" s="105" t="s">
        <v>33</v>
      </c>
      <c r="D19" s="106"/>
      <c r="E19" s="106"/>
      <c r="F19" s="106"/>
      <c r="G19" s="106"/>
      <c r="H19" s="106"/>
      <c r="I19" s="107"/>
      <c r="J19" s="108" t="s">
        <v>28</v>
      </c>
      <c r="K19" s="108" t="s">
        <v>13</v>
      </c>
      <c r="L19" s="108" t="s">
        <v>14</v>
      </c>
      <c r="M19" s="148" t="s">
        <v>15</v>
      </c>
    </row>
    <row r="20" spans="1:13" ht="16" thickBot="1" x14ac:dyDescent="0.4">
      <c r="A20" s="51"/>
      <c r="B20" s="144"/>
      <c r="C20" s="12" t="s">
        <v>34</v>
      </c>
      <c r="D20" s="12" t="s">
        <v>35</v>
      </c>
      <c r="E20" s="12" t="s">
        <v>36</v>
      </c>
      <c r="F20" s="12" t="s">
        <v>37</v>
      </c>
      <c r="G20" s="12" t="s">
        <v>38</v>
      </c>
      <c r="H20" s="12" t="s">
        <v>39</v>
      </c>
      <c r="I20" s="12" t="s">
        <v>40</v>
      </c>
      <c r="J20" s="109"/>
      <c r="K20" s="109"/>
      <c r="L20" s="109"/>
      <c r="M20" s="128"/>
    </row>
    <row r="21" spans="1:13" ht="15.65" customHeight="1" thickBot="1" x14ac:dyDescent="0.4">
      <c r="A21" s="13" t="s">
        <v>41</v>
      </c>
      <c r="B21" s="131" t="s">
        <v>42</v>
      </c>
      <c r="C21" s="132"/>
      <c r="D21" s="132"/>
      <c r="E21" s="132"/>
      <c r="F21" s="132"/>
      <c r="G21" s="132"/>
      <c r="H21" s="132"/>
      <c r="I21" s="132"/>
      <c r="J21" s="132"/>
      <c r="K21" s="132"/>
      <c r="L21" s="132"/>
      <c r="M21" s="133"/>
    </row>
    <row r="22" spans="1:13" ht="15.65" customHeight="1" x14ac:dyDescent="0.35">
      <c r="A22" s="95">
        <v>1</v>
      </c>
      <c r="B22" s="38" t="s">
        <v>43</v>
      </c>
      <c r="C22" s="15">
        <f>0</f>
        <v>0</v>
      </c>
      <c r="D22" s="15">
        <f>0</f>
        <v>0</v>
      </c>
      <c r="E22" s="15">
        <f>0</f>
        <v>0</v>
      </c>
      <c r="F22" s="15">
        <f>0</f>
        <v>0</v>
      </c>
      <c r="G22" s="15">
        <f>0</f>
        <v>0</v>
      </c>
      <c r="H22" s="15">
        <f>0</f>
        <v>0</v>
      </c>
      <c r="I22" s="15">
        <f>0</f>
        <v>0</v>
      </c>
      <c r="J22" s="15">
        <f>SUM(C22:I22)</f>
        <v>0</v>
      </c>
      <c r="K22" s="16">
        <f>0</f>
        <v>0</v>
      </c>
      <c r="L22" s="15">
        <f t="shared" ref="L22:L31" si="3">J22*K22</f>
        <v>0</v>
      </c>
      <c r="M22" s="52">
        <f t="shared" ref="M22:M34" si="4">L22+J22</f>
        <v>0</v>
      </c>
    </row>
    <row r="23" spans="1:13" ht="15.65" customHeight="1" x14ac:dyDescent="0.35">
      <c r="A23" s="95">
        <v>2</v>
      </c>
      <c r="B23" s="39" t="s">
        <v>44</v>
      </c>
      <c r="C23" s="15">
        <f>0</f>
        <v>0</v>
      </c>
      <c r="D23" s="15">
        <f>0</f>
        <v>0</v>
      </c>
      <c r="E23" s="15">
        <f>0</f>
        <v>0</v>
      </c>
      <c r="F23" s="15">
        <f>0</f>
        <v>0</v>
      </c>
      <c r="G23" s="15">
        <f>0</f>
        <v>0</v>
      </c>
      <c r="H23" s="15">
        <f>0</f>
        <v>0</v>
      </c>
      <c r="I23" s="15">
        <f>0</f>
        <v>0</v>
      </c>
      <c r="J23" s="15">
        <f t="shared" ref="J23:J31" si="5">SUM(C23:I23)</f>
        <v>0</v>
      </c>
      <c r="K23" s="16">
        <f>0</f>
        <v>0</v>
      </c>
      <c r="L23" s="15">
        <f t="shared" si="3"/>
        <v>0</v>
      </c>
      <c r="M23" s="52">
        <f t="shared" si="4"/>
        <v>0</v>
      </c>
    </row>
    <row r="24" spans="1:13" ht="15.65" customHeight="1" x14ac:dyDescent="0.35">
      <c r="A24" s="95">
        <v>3</v>
      </c>
      <c r="B24" s="39" t="s">
        <v>45</v>
      </c>
      <c r="C24" s="15">
        <f>0</f>
        <v>0</v>
      </c>
      <c r="D24" s="15">
        <f>0</f>
        <v>0</v>
      </c>
      <c r="E24" s="15">
        <f>0</f>
        <v>0</v>
      </c>
      <c r="F24" s="15">
        <f>0</f>
        <v>0</v>
      </c>
      <c r="G24" s="15">
        <f>0</f>
        <v>0</v>
      </c>
      <c r="H24" s="15">
        <f>0</f>
        <v>0</v>
      </c>
      <c r="I24" s="15">
        <f>0</f>
        <v>0</v>
      </c>
      <c r="J24" s="15">
        <f t="shared" si="5"/>
        <v>0</v>
      </c>
      <c r="K24" s="16">
        <f>0</f>
        <v>0</v>
      </c>
      <c r="L24" s="15">
        <f t="shared" si="3"/>
        <v>0</v>
      </c>
      <c r="M24" s="52">
        <f t="shared" si="4"/>
        <v>0</v>
      </c>
    </row>
    <row r="25" spans="1:13" ht="15.65" customHeight="1" x14ac:dyDescent="0.35">
      <c r="A25" s="95">
        <v>4</v>
      </c>
      <c r="B25" s="39" t="s">
        <v>46</v>
      </c>
      <c r="C25" s="15">
        <f>0</f>
        <v>0</v>
      </c>
      <c r="D25" s="15">
        <f>0</f>
        <v>0</v>
      </c>
      <c r="E25" s="15">
        <f>0</f>
        <v>0</v>
      </c>
      <c r="F25" s="15">
        <f>0</f>
        <v>0</v>
      </c>
      <c r="G25" s="15">
        <f>0</f>
        <v>0</v>
      </c>
      <c r="H25" s="15">
        <f>0</f>
        <v>0</v>
      </c>
      <c r="I25" s="15">
        <f>0</f>
        <v>0</v>
      </c>
      <c r="J25" s="15">
        <f t="shared" si="5"/>
        <v>0</v>
      </c>
      <c r="K25" s="16">
        <f>0</f>
        <v>0</v>
      </c>
      <c r="L25" s="15">
        <f t="shared" si="3"/>
        <v>0</v>
      </c>
      <c r="M25" s="52">
        <f t="shared" si="4"/>
        <v>0</v>
      </c>
    </row>
    <row r="26" spans="1:13" ht="15.65" customHeight="1" x14ac:dyDescent="0.35">
      <c r="A26" s="95">
        <v>5</v>
      </c>
      <c r="B26" s="39" t="s">
        <v>47</v>
      </c>
      <c r="C26" s="15">
        <f>0</f>
        <v>0</v>
      </c>
      <c r="D26" s="15">
        <f>0</f>
        <v>0</v>
      </c>
      <c r="E26" s="15">
        <f>0</f>
        <v>0</v>
      </c>
      <c r="F26" s="15">
        <f>0</f>
        <v>0</v>
      </c>
      <c r="G26" s="15">
        <f>0</f>
        <v>0</v>
      </c>
      <c r="H26" s="15">
        <f>0</f>
        <v>0</v>
      </c>
      <c r="I26" s="15">
        <f>0</f>
        <v>0</v>
      </c>
      <c r="J26" s="15">
        <f t="shared" si="5"/>
        <v>0</v>
      </c>
      <c r="K26" s="16">
        <f>0</f>
        <v>0</v>
      </c>
      <c r="L26" s="15">
        <f t="shared" si="3"/>
        <v>0</v>
      </c>
      <c r="M26" s="52">
        <f t="shared" si="4"/>
        <v>0</v>
      </c>
    </row>
    <row r="27" spans="1:13" ht="15.65" customHeight="1" x14ac:dyDescent="0.35">
      <c r="A27" s="95">
        <v>6</v>
      </c>
      <c r="B27" s="39" t="s">
        <v>48</v>
      </c>
      <c r="C27" s="15">
        <f>0</f>
        <v>0</v>
      </c>
      <c r="D27" s="15">
        <f>0</f>
        <v>0</v>
      </c>
      <c r="E27" s="15">
        <f>0</f>
        <v>0</v>
      </c>
      <c r="F27" s="15">
        <f>0</f>
        <v>0</v>
      </c>
      <c r="G27" s="15">
        <f>0</f>
        <v>0</v>
      </c>
      <c r="H27" s="15">
        <f>0</f>
        <v>0</v>
      </c>
      <c r="I27" s="15">
        <f>0</f>
        <v>0</v>
      </c>
      <c r="J27" s="15">
        <f t="shared" si="5"/>
        <v>0</v>
      </c>
      <c r="K27" s="16">
        <f>0</f>
        <v>0</v>
      </c>
      <c r="L27" s="15">
        <f t="shared" si="3"/>
        <v>0</v>
      </c>
      <c r="M27" s="52">
        <f t="shared" si="4"/>
        <v>0</v>
      </c>
    </row>
    <row r="28" spans="1:13" ht="15.65" customHeight="1" x14ac:dyDescent="0.35">
      <c r="A28" s="95">
        <v>7</v>
      </c>
      <c r="B28" s="39" t="s">
        <v>49</v>
      </c>
      <c r="C28" s="15">
        <f>0</f>
        <v>0</v>
      </c>
      <c r="D28" s="15">
        <f>0</f>
        <v>0</v>
      </c>
      <c r="E28" s="15">
        <f>0</f>
        <v>0</v>
      </c>
      <c r="F28" s="15">
        <f>0</f>
        <v>0</v>
      </c>
      <c r="G28" s="15">
        <f>0</f>
        <v>0</v>
      </c>
      <c r="H28" s="15">
        <f>0</f>
        <v>0</v>
      </c>
      <c r="I28" s="15">
        <f>0</f>
        <v>0</v>
      </c>
      <c r="J28" s="15">
        <f t="shared" si="5"/>
        <v>0</v>
      </c>
      <c r="K28" s="16">
        <f>0</f>
        <v>0</v>
      </c>
      <c r="L28" s="15">
        <f t="shared" si="3"/>
        <v>0</v>
      </c>
      <c r="M28" s="52">
        <f t="shared" si="4"/>
        <v>0</v>
      </c>
    </row>
    <row r="29" spans="1:13" ht="15.65" customHeight="1" x14ac:dyDescent="0.35">
      <c r="A29" s="95">
        <v>8</v>
      </c>
      <c r="B29" s="40" t="s">
        <v>51</v>
      </c>
      <c r="C29" s="15">
        <f>0</f>
        <v>0</v>
      </c>
      <c r="D29" s="15">
        <f>0</f>
        <v>0</v>
      </c>
      <c r="E29" s="15">
        <f>0</f>
        <v>0</v>
      </c>
      <c r="F29" s="15">
        <f>0</f>
        <v>0</v>
      </c>
      <c r="G29" s="15">
        <f>0</f>
        <v>0</v>
      </c>
      <c r="H29" s="15">
        <f>0</f>
        <v>0</v>
      </c>
      <c r="I29" s="15">
        <f>0</f>
        <v>0</v>
      </c>
      <c r="J29" s="15">
        <f t="shared" si="5"/>
        <v>0</v>
      </c>
      <c r="K29" s="16">
        <f>0</f>
        <v>0</v>
      </c>
      <c r="L29" s="15">
        <f t="shared" si="3"/>
        <v>0</v>
      </c>
      <c r="M29" s="52">
        <f t="shared" si="4"/>
        <v>0</v>
      </c>
    </row>
    <row r="30" spans="1:13" ht="15.65" customHeight="1" x14ac:dyDescent="0.35">
      <c r="A30" s="95">
        <v>9</v>
      </c>
      <c r="B30" s="41" t="s">
        <v>52</v>
      </c>
      <c r="C30" s="15">
        <f>0</f>
        <v>0</v>
      </c>
      <c r="D30" s="15">
        <f>0</f>
        <v>0</v>
      </c>
      <c r="E30" s="15">
        <f>0</f>
        <v>0</v>
      </c>
      <c r="F30" s="15">
        <f>0</f>
        <v>0</v>
      </c>
      <c r="G30" s="15">
        <f>0</f>
        <v>0</v>
      </c>
      <c r="H30" s="15">
        <f>0</f>
        <v>0</v>
      </c>
      <c r="I30" s="15">
        <f>0</f>
        <v>0</v>
      </c>
      <c r="J30" s="15">
        <f t="shared" si="5"/>
        <v>0</v>
      </c>
      <c r="K30" s="16">
        <f>0</f>
        <v>0</v>
      </c>
      <c r="L30" s="15">
        <f t="shared" si="3"/>
        <v>0</v>
      </c>
      <c r="M30" s="52">
        <f t="shared" si="4"/>
        <v>0</v>
      </c>
    </row>
    <row r="31" spans="1:13" ht="15.65" customHeight="1" x14ac:dyDescent="0.35">
      <c r="A31" s="95">
        <v>10</v>
      </c>
      <c r="B31" s="40" t="s">
        <v>53</v>
      </c>
      <c r="C31" s="15">
        <f>0</f>
        <v>0</v>
      </c>
      <c r="D31" s="15">
        <f>0</f>
        <v>0</v>
      </c>
      <c r="E31" s="15">
        <f>0</f>
        <v>0</v>
      </c>
      <c r="F31" s="15">
        <f>0</f>
        <v>0</v>
      </c>
      <c r="G31" s="15">
        <f>0</f>
        <v>0</v>
      </c>
      <c r="H31" s="15">
        <f>0</f>
        <v>0</v>
      </c>
      <c r="I31" s="15">
        <f>0</f>
        <v>0</v>
      </c>
      <c r="J31" s="15">
        <f t="shared" si="5"/>
        <v>0</v>
      </c>
      <c r="K31" s="16">
        <f>0</f>
        <v>0</v>
      </c>
      <c r="L31" s="15">
        <f t="shared" si="3"/>
        <v>0</v>
      </c>
      <c r="M31" s="52">
        <f t="shared" si="4"/>
        <v>0</v>
      </c>
    </row>
    <row r="32" spans="1:13" ht="15.65" customHeight="1" x14ac:dyDescent="0.35">
      <c r="A32" s="95">
        <v>11</v>
      </c>
      <c r="B32" s="40" t="s">
        <v>63</v>
      </c>
      <c r="C32" s="15">
        <f>0</f>
        <v>0</v>
      </c>
      <c r="D32" s="15">
        <f>0</f>
        <v>0</v>
      </c>
      <c r="E32" s="15">
        <f>0</f>
        <v>0</v>
      </c>
      <c r="F32" s="15">
        <f>0</f>
        <v>0</v>
      </c>
      <c r="G32" s="15">
        <f>0</f>
        <v>0</v>
      </c>
      <c r="H32" s="15">
        <f>0</f>
        <v>0</v>
      </c>
      <c r="I32" s="15">
        <f>0</f>
        <v>0</v>
      </c>
      <c r="J32" s="15">
        <f t="shared" ref="J32:J34" si="6">SUM(C32:I32)</f>
        <v>0</v>
      </c>
      <c r="K32" s="16">
        <f>0</f>
        <v>0</v>
      </c>
      <c r="L32" s="15">
        <f t="shared" ref="L32:L34" si="7">J32*K32</f>
        <v>0</v>
      </c>
      <c r="M32" s="52">
        <f t="shared" si="4"/>
        <v>0</v>
      </c>
    </row>
    <row r="33" spans="1:13" ht="15.65" customHeight="1" x14ac:dyDescent="0.35">
      <c r="A33" s="95">
        <v>12</v>
      </c>
      <c r="B33" s="40" t="s">
        <v>64</v>
      </c>
      <c r="C33" s="15">
        <f>0</f>
        <v>0</v>
      </c>
      <c r="D33" s="15">
        <f>0</f>
        <v>0</v>
      </c>
      <c r="E33" s="15">
        <f>0</f>
        <v>0</v>
      </c>
      <c r="F33" s="15">
        <f>0</f>
        <v>0</v>
      </c>
      <c r="G33" s="15">
        <f>0</f>
        <v>0</v>
      </c>
      <c r="H33" s="15">
        <f>0</f>
        <v>0</v>
      </c>
      <c r="I33" s="15">
        <f>0</f>
        <v>0</v>
      </c>
      <c r="J33" s="15">
        <f t="shared" si="6"/>
        <v>0</v>
      </c>
      <c r="K33" s="16">
        <f>0</f>
        <v>0</v>
      </c>
      <c r="L33" s="15">
        <f t="shared" si="7"/>
        <v>0</v>
      </c>
      <c r="M33" s="52">
        <f t="shared" si="4"/>
        <v>0</v>
      </c>
    </row>
    <row r="34" spans="1:13" ht="15.65" customHeight="1" x14ac:dyDescent="0.35">
      <c r="A34" s="95">
        <v>13</v>
      </c>
      <c r="B34" s="40" t="s">
        <v>65</v>
      </c>
      <c r="C34" s="15">
        <f>0</f>
        <v>0</v>
      </c>
      <c r="D34" s="15">
        <f>0</f>
        <v>0</v>
      </c>
      <c r="E34" s="15">
        <f>0</f>
        <v>0</v>
      </c>
      <c r="F34" s="15">
        <f>0</f>
        <v>0</v>
      </c>
      <c r="G34" s="15">
        <f>0</f>
        <v>0</v>
      </c>
      <c r="H34" s="15">
        <f>0</f>
        <v>0</v>
      </c>
      <c r="I34" s="15">
        <f>0</f>
        <v>0</v>
      </c>
      <c r="J34" s="15">
        <f t="shared" si="6"/>
        <v>0</v>
      </c>
      <c r="K34" s="16">
        <f>0</f>
        <v>0</v>
      </c>
      <c r="L34" s="15">
        <f t="shared" si="7"/>
        <v>0</v>
      </c>
      <c r="M34" s="52">
        <f t="shared" si="4"/>
        <v>0</v>
      </c>
    </row>
    <row r="35" spans="1:13" ht="15.65" customHeight="1" x14ac:dyDescent="0.35">
      <c r="A35" s="95">
        <v>14</v>
      </c>
      <c r="B35" s="40" t="s">
        <v>55</v>
      </c>
      <c r="C35" s="15">
        <f>0</f>
        <v>0</v>
      </c>
      <c r="D35" s="15">
        <f>0</f>
        <v>0</v>
      </c>
      <c r="E35" s="15">
        <f>0</f>
        <v>0</v>
      </c>
      <c r="F35" s="15">
        <f>0</f>
        <v>0</v>
      </c>
      <c r="G35" s="15">
        <f>0</f>
        <v>0</v>
      </c>
      <c r="H35" s="15">
        <f>0</f>
        <v>0</v>
      </c>
      <c r="I35" s="15">
        <f>0</f>
        <v>0</v>
      </c>
      <c r="J35" s="15">
        <f>SUM(C35:I35)</f>
        <v>0</v>
      </c>
      <c r="K35" s="16">
        <f>0</f>
        <v>0</v>
      </c>
      <c r="L35" s="15">
        <f>J35*K35</f>
        <v>0</v>
      </c>
      <c r="M35" s="52">
        <f>L35+J35</f>
        <v>0</v>
      </c>
    </row>
    <row r="36" spans="1:13" ht="15.65" customHeight="1" x14ac:dyDescent="0.35">
      <c r="A36" s="95">
        <v>15</v>
      </c>
      <c r="B36" s="40" t="s">
        <v>57</v>
      </c>
      <c r="C36" s="15">
        <f>0</f>
        <v>0</v>
      </c>
      <c r="D36" s="15">
        <f>0</f>
        <v>0</v>
      </c>
      <c r="E36" s="15">
        <f>0</f>
        <v>0</v>
      </c>
      <c r="F36" s="15">
        <f>0</f>
        <v>0</v>
      </c>
      <c r="G36" s="15">
        <f>0</f>
        <v>0</v>
      </c>
      <c r="H36" s="15">
        <f>0</f>
        <v>0</v>
      </c>
      <c r="I36" s="15">
        <f>0</f>
        <v>0</v>
      </c>
      <c r="J36" s="15">
        <f>SUM(C36:I36)</f>
        <v>0</v>
      </c>
      <c r="K36" s="16">
        <f>0</f>
        <v>0</v>
      </c>
      <c r="L36" s="15">
        <f>J36*K36</f>
        <v>0</v>
      </c>
      <c r="M36" s="52">
        <f>L36+J36</f>
        <v>0</v>
      </c>
    </row>
    <row r="37" spans="1:13" ht="15.65" customHeight="1" x14ac:dyDescent="0.35">
      <c r="A37" s="95">
        <v>16</v>
      </c>
      <c r="B37" s="40" t="s">
        <v>59</v>
      </c>
      <c r="C37" s="15">
        <f>0</f>
        <v>0</v>
      </c>
      <c r="D37" s="15">
        <f>0</f>
        <v>0</v>
      </c>
      <c r="E37" s="15">
        <f>0</f>
        <v>0</v>
      </c>
      <c r="F37" s="15">
        <f>0</f>
        <v>0</v>
      </c>
      <c r="G37" s="15">
        <f>0</f>
        <v>0</v>
      </c>
      <c r="H37" s="15">
        <f>0</f>
        <v>0</v>
      </c>
      <c r="I37" s="15">
        <f>0</f>
        <v>0</v>
      </c>
      <c r="J37" s="15">
        <f>SUM(C37:I37)</f>
        <v>0</v>
      </c>
      <c r="K37" s="16">
        <f>0</f>
        <v>0</v>
      </c>
      <c r="L37" s="15">
        <f>J37*K37</f>
        <v>0</v>
      </c>
      <c r="M37" s="52">
        <f>L37+J37</f>
        <v>0</v>
      </c>
    </row>
    <row r="38" spans="1:13" ht="15.65" customHeight="1" x14ac:dyDescent="0.35">
      <c r="A38" s="95">
        <v>17</v>
      </c>
      <c r="B38" s="171" t="s">
        <v>50</v>
      </c>
      <c r="C38" s="5" t="s">
        <v>86</v>
      </c>
      <c r="D38" s="5" t="s">
        <v>86</v>
      </c>
      <c r="E38" s="5" t="s">
        <v>86</v>
      </c>
      <c r="F38" s="5" t="s">
        <v>86</v>
      </c>
      <c r="G38" s="5" t="s">
        <v>86</v>
      </c>
      <c r="H38" s="5" t="s">
        <v>86</v>
      </c>
      <c r="I38" s="5" t="s">
        <v>86</v>
      </c>
      <c r="J38" s="5" t="s">
        <v>86</v>
      </c>
      <c r="K38" s="5" t="s">
        <v>86</v>
      </c>
      <c r="L38" s="5" t="s">
        <v>86</v>
      </c>
      <c r="M38" s="5" t="s">
        <v>86</v>
      </c>
    </row>
    <row r="39" spans="1:13" ht="15.65" customHeight="1" x14ac:dyDescent="0.35">
      <c r="A39" s="95">
        <v>18</v>
      </c>
      <c r="B39" s="171" t="s">
        <v>54</v>
      </c>
      <c r="C39" s="5" t="s">
        <v>86</v>
      </c>
      <c r="D39" s="5" t="s">
        <v>86</v>
      </c>
      <c r="E39" s="5" t="s">
        <v>86</v>
      </c>
      <c r="F39" s="5" t="s">
        <v>86</v>
      </c>
      <c r="G39" s="5" t="s">
        <v>86</v>
      </c>
      <c r="H39" s="5" t="s">
        <v>86</v>
      </c>
      <c r="I39" s="5" t="s">
        <v>86</v>
      </c>
      <c r="J39" s="5" t="s">
        <v>86</v>
      </c>
      <c r="K39" s="5" t="s">
        <v>86</v>
      </c>
      <c r="L39" s="5" t="s">
        <v>86</v>
      </c>
      <c r="M39" s="5" t="s">
        <v>86</v>
      </c>
    </row>
    <row r="40" spans="1:13" ht="15.65" customHeight="1" x14ac:dyDescent="0.35">
      <c r="A40" s="95">
        <v>19</v>
      </c>
      <c r="B40" s="171" t="s">
        <v>56</v>
      </c>
      <c r="C40" s="5" t="s">
        <v>86</v>
      </c>
      <c r="D40" s="5" t="s">
        <v>86</v>
      </c>
      <c r="E40" s="5" t="s">
        <v>86</v>
      </c>
      <c r="F40" s="5" t="s">
        <v>86</v>
      </c>
      <c r="G40" s="5" t="s">
        <v>86</v>
      </c>
      <c r="H40" s="5" t="s">
        <v>86</v>
      </c>
      <c r="I40" s="5" t="s">
        <v>86</v>
      </c>
      <c r="J40" s="5" t="s">
        <v>86</v>
      </c>
      <c r="K40" s="5" t="s">
        <v>86</v>
      </c>
      <c r="L40" s="5" t="s">
        <v>86</v>
      </c>
      <c r="M40" s="5" t="s">
        <v>86</v>
      </c>
    </row>
    <row r="41" spans="1:13" ht="15.65" customHeight="1" x14ac:dyDescent="0.35">
      <c r="A41" s="95">
        <v>20</v>
      </c>
      <c r="B41" s="171" t="s">
        <v>58</v>
      </c>
      <c r="C41" s="5" t="s">
        <v>86</v>
      </c>
      <c r="D41" s="5" t="s">
        <v>86</v>
      </c>
      <c r="E41" s="5" t="s">
        <v>86</v>
      </c>
      <c r="F41" s="5" t="s">
        <v>86</v>
      </c>
      <c r="G41" s="5" t="s">
        <v>86</v>
      </c>
      <c r="H41" s="5" t="s">
        <v>86</v>
      </c>
      <c r="I41" s="5" t="s">
        <v>86</v>
      </c>
      <c r="J41" s="5" t="s">
        <v>86</v>
      </c>
      <c r="K41" s="5" t="s">
        <v>86</v>
      </c>
      <c r="L41" s="5" t="s">
        <v>86</v>
      </c>
      <c r="M41" s="5" t="s">
        <v>86</v>
      </c>
    </row>
    <row r="42" spans="1:13" ht="15.65" customHeight="1" x14ac:dyDescent="0.35">
      <c r="A42" s="95">
        <v>21</v>
      </c>
      <c r="B42" s="171" t="s">
        <v>60</v>
      </c>
      <c r="C42" s="5" t="s">
        <v>86</v>
      </c>
      <c r="D42" s="5" t="s">
        <v>86</v>
      </c>
      <c r="E42" s="5" t="s">
        <v>86</v>
      </c>
      <c r="F42" s="5" t="s">
        <v>86</v>
      </c>
      <c r="G42" s="5" t="s">
        <v>86</v>
      </c>
      <c r="H42" s="5" t="s">
        <v>86</v>
      </c>
      <c r="I42" s="5" t="s">
        <v>86</v>
      </c>
      <c r="J42" s="5" t="s">
        <v>86</v>
      </c>
      <c r="K42" s="5" t="s">
        <v>86</v>
      </c>
      <c r="L42" s="5" t="s">
        <v>86</v>
      </c>
      <c r="M42" s="5" t="s">
        <v>86</v>
      </c>
    </row>
    <row r="43" spans="1:13" ht="15.65" customHeight="1" x14ac:dyDescent="0.35">
      <c r="A43" s="95">
        <v>22</v>
      </c>
      <c r="B43" s="171" t="s">
        <v>61</v>
      </c>
      <c r="C43" s="5" t="s">
        <v>86</v>
      </c>
      <c r="D43" s="5" t="s">
        <v>86</v>
      </c>
      <c r="E43" s="5" t="s">
        <v>86</v>
      </c>
      <c r="F43" s="5" t="s">
        <v>86</v>
      </c>
      <c r="G43" s="5" t="s">
        <v>86</v>
      </c>
      <c r="H43" s="5" t="s">
        <v>86</v>
      </c>
      <c r="I43" s="5" t="s">
        <v>86</v>
      </c>
      <c r="J43" s="5" t="s">
        <v>86</v>
      </c>
      <c r="K43" s="5" t="s">
        <v>86</v>
      </c>
      <c r="L43" s="5" t="s">
        <v>86</v>
      </c>
      <c r="M43" s="5" t="s">
        <v>86</v>
      </c>
    </row>
    <row r="44" spans="1:13" ht="18" x14ac:dyDescent="0.35">
      <c r="A44" s="95">
        <v>23</v>
      </c>
      <c r="B44" s="172" t="s">
        <v>209</v>
      </c>
      <c r="C44" s="5" t="s">
        <v>86</v>
      </c>
      <c r="D44" s="5" t="s">
        <v>86</v>
      </c>
      <c r="E44" s="5" t="s">
        <v>86</v>
      </c>
      <c r="F44" s="5" t="s">
        <v>86</v>
      </c>
      <c r="G44" s="5" t="s">
        <v>86</v>
      </c>
      <c r="H44" s="5" t="s">
        <v>86</v>
      </c>
      <c r="I44" s="5" t="s">
        <v>86</v>
      </c>
      <c r="J44" s="5" t="s">
        <v>86</v>
      </c>
      <c r="K44" s="5" t="s">
        <v>86</v>
      </c>
      <c r="L44" s="5" t="s">
        <v>86</v>
      </c>
      <c r="M44" s="5" t="s">
        <v>86</v>
      </c>
    </row>
    <row r="45" spans="1:13" ht="18" x14ac:dyDescent="0.35">
      <c r="A45" s="95">
        <v>24</v>
      </c>
      <c r="B45" s="172" t="s">
        <v>210</v>
      </c>
      <c r="C45" s="5" t="s">
        <v>86</v>
      </c>
      <c r="D45" s="5" t="s">
        <v>86</v>
      </c>
      <c r="E45" s="5" t="s">
        <v>86</v>
      </c>
      <c r="F45" s="5" t="s">
        <v>86</v>
      </c>
      <c r="G45" s="5" t="s">
        <v>86</v>
      </c>
      <c r="H45" s="5" t="s">
        <v>86</v>
      </c>
      <c r="I45" s="5" t="s">
        <v>86</v>
      </c>
      <c r="J45" s="5" t="s">
        <v>86</v>
      </c>
      <c r="K45" s="5" t="s">
        <v>86</v>
      </c>
      <c r="L45" s="5" t="s">
        <v>86</v>
      </c>
      <c r="M45" s="5" t="s">
        <v>86</v>
      </c>
    </row>
    <row r="46" spans="1:13" ht="36" x14ac:dyDescent="0.35">
      <c r="A46" s="95">
        <v>25</v>
      </c>
      <c r="B46" s="173" t="s">
        <v>214</v>
      </c>
      <c r="C46" s="5" t="s">
        <v>86</v>
      </c>
      <c r="D46" s="5" t="s">
        <v>86</v>
      </c>
      <c r="E46" s="5" t="s">
        <v>86</v>
      </c>
      <c r="F46" s="5" t="s">
        <v>86</v>
      </c>
      <c r="G46" s="5" t="s">
        <v>86</v>
      </c>
      <c r="H46" s="5" t="s">
        <v>86</v>
      </c>
      <c r="I46" s="5" t="s">
        <v>86</v>
      </c>
      <c r="J46" s="5" t="s">
        <v>86</v>
      </c>
      <c r="K46" s="5" t="s">
        <v>86</v>
      </c>
      <c r="L46" s="5" t="s">
        <v>86</v>
      </c>
      <c r="M46" s="5" t="s">
        <v>86</v>
      </c>
    </row>
    <row r="47" spans="1:13" ht="39.75" customHeight="1" x14ac:dyDescent="0.35">
      <c r="A47" s="95">
        <v>26</v>
      </c>
      <c r="B47" s="172" t="s">
        <v>211</v>
      </c>
      <c r="C47" s="5" t="s">
        <v>86</v>
      </c>
      <c r="D47" s="5" t="s">
        <v>86</v>
      </c>
      <c r="E47" s="5" t="s">
        <v>86</v>
      </c>
      <c r="F47" s="5" t="s">
        <v>86</v>
      </c>
      <c r="G47" s="5" t="s">
        <v>86</v>
      </c>
      <c r="H47" s="5" t="s">
        <v>86</v>
      </c>
      <c r="I47" s="5" t="s">
        <v>86</v>
      </c>
      <c r="J47" s="5" t="s">
        <v>86</v>
      </c>
      <c r="K47" s="5" t="s">
        <v>86</v>
      </c>
      <c r="L47" s="5" t="s">
        <v>86</v>
      </c>
      <c r="M47" s="5" t="s">
        <v>86</v>
      </c>
    </row>
    <row r="48" spans="1:13" ht="52.5" customHeight="1" x14ac:dyDescent="0.35">
      <c r="A48" s="95">
        <v>27</v>
      </c>
      <c r="B48" s="173" t="s">
        <v>215</v>
      </c>
      <c r="C48" s="5" t="s">
        <v>86</v>
      </c>
      <c r="D48" s="5" t="s">
        <v>86</v>
      </c>
      <c r="E48" s="5" t="s">
        <v>86</v>
      </c>
      <c r="F48" s="5" t="s">
        <v>86</v>
      </c>
      <c r="G48" s="5" t="s">
        <v>86</v>
      </c>
      <c r="H48" s="5" t="s">
        <v>86</v>
      </c>
      <c r="I48" s="5" t="s">
        <v>86</v>
      </c>
      <c r="J48" s="5" t="s">
        <v>86</v>
      </c>
      <c r="K48" s="5" t="s">
        <v>86</v>
      </c>
      <c r="L48" s="5" t="s">
        <v>86</v>
      </c>
      <c r="M48" s="5" t="s">
        <v>86</v>
      </c>
    </row>
    <row r="49" spans="1:13" ht="39.75" customHeight="1" x14ac:dyDescent="0.35">
      <c r="A49" s="95">
        <v>28</v>
      </c>
      <c r="B49" s="172" t="s">
        <v>212</v>
      </c>
      <c r="C49" s="5" t="s">
        <v>86</v>
      </c>
      <c r="D49" s="5" t="s">
        <v>86</v>
      </c>
      <c r="E49" s="5" t="s">
        <v>86</v>
      </c>
      <c r="F49" s="5" t="s">
        <v>86</v>
      </c>
      <c r="G49" s="5" t="s">
        <v>86</v>
      </c>
      <c r="H49" s="5" t="s">
        <v>86</v>
      </c>
      <c r="I49" s="5" t="s">
        <v>86</v>
      </c>
      <c r="J49" s="5" t="s">
        <v>86</v>
      </c>
      <c r="K49" s="5" t="s">
        <v>86</v>
      </c>
      <c r="L49" s="5" t="s">
        <v>86</v>
      </c>
      <c r="M49" s="5" t="s">
        <v>86</v>
      </c>
    </row>
    <row r="50" spans="1:13" ht="15.65" customHeight="1" x14ac:dyDescent="0.35">
      <c r="A50" s="95">
        <v>29</v>
      </c>
      <c r="B50" s="171" t="s">
        <v>62</v>
      </c>
      <c r="C50" s="5" t="s">
        <v>86</v>
      </c>
      <c r="D50" s="5" t="s">
        <v>86</v>
      </c>
      <c r="E50" s="5" t="s">
        <v>86</v>
      </c>
      <c r="F50" s="5" t="s">
        <v>86</v>
      </c>
      <c r="G50" s="5" t="s">
        <v>86</v>
      </c>
      <c r="H50" s="5" t="s">
        <v>86</v>
      </c>
      <c r="I50" s="5" t="s">
        <v>86</v>
      </c>
      <c r="J50" s="5" t="s">
        <v>86</v>
      </c>
      <c r="K50" s="5" t="s">
        <v>86</v>
      </c>
      <c r="L50" s="5" t="s">
        <v>86</v>
      </c>
      <c r="M50" s="5" t="s">
        <v>86</v>
      </c>
    </row>
    <row r="51" spans="1:13" ht="16" thickBot="1" x14ac:dyDescent="0.4">
      <c r="A51" s="27"/>
      <c r="B51" s="174" t="s">
        <v>66</v>
      </c>
      <c r="C51" s="17">
        <f>SUM(C22:C50)</f>
        <v>0</v>
      </c>
      <c r="D51" s="17">
        <f>SUM(D22:D50)</f>
        <v>0</v>
      </c>
      <c r="E51" s="17">
        <f>SUM(E22:E50)</f>
        <v>0</v>
      </c>
      <c r="F51" s="17">
        <f>SUM(F22:F50)</f>
        <v>0</v>
      </c>
      <c r="G51" s="17">
        <f>SUM(G22:G50)</f>
        <v>0</v>
      </c>
      <c r="H51" s="17">
        <f>SUM(H22:H50)</f>
        <v>0</v>
      </c>
      <c r="I51" s="17">
        <f>SUM(I22:I50)</f>
        <v>0</v>
      </c>
      <c r="J51" s="17">
        <f>SUM(J22:J50)</f>
        <v>0</v>
      </c>
      <c r="K51" s="18"/>
      <c r="L51" s="17">
        <f>SUM(L22:L50)</f>
        <v>0</v>
      </c>
      <c r="M51" s="58">
        <f>J51+L51</f>
        <v>0</v>
      </c>
    </row>
    <row r="52" spans="1:13" ht="18.75" thickBot="1" x14ac:dyDescent="0.4">
      <c r="A52" s="13" t="s">
        <v>67</v>
      </c>
      <c r="B52" s="131" t="s">
        <v>68</v>
      </c>
      <c r="C52" s="132"/>
      <c r="D52" s="132"/>
      <c r="E52" s="132"/>
      <c r="F52" s="132"/>
      <c r="G52" s="132"/>
      <c r="H52" s="132"/>
      <c r="I52" s="132"/>
      <c r="J52" s="132"/>
      <c r="K52" s="132"/>
      <c r="L52" s="132"/>
      <c r="M52" s="133"/>
    </row>
    <row r="53" spans="1:13" ht="18" x14ac:dyDescent="0.35">
      <c r="A53" s="27">
        <v>1</v>
      </c>
      <c r="B53" s="4" t="s">
        <v>16</v>
      </c>
      <c r="C53" s="15">
        <f>0</f>
        <v>0</v>
      </c>
      <c r="D53" s="15">
        <f>0</f>
        <v>0</v>
      </c>
      <c r="E53" s="15">
        <f>0</f>
        <v>0</v>
      </c>
      <c r="F53" s="15">
        <f>0</f>
        <v>0</v>
      </c>
      <c r="G53" s="15">
        <f>0</f>
        <v>0</v>
      </c>
      <c r="H53" s="15">
        <f>0</f>
        <v>0</v>
      </c>
      <c r="I53" s="15">
        <f>0</f>
        <v>0</v>
      </c>
      <c r="J53" s="15">
        <f>SUM(C53:I53)</f>
        <v>0</v>
      </c>
      <c r="K53" s="16">
        <f>0</f>
        <v>0</v>
      </c>
      <c r="L53" s="15">
        <f t="shared" ref="L53:L57" si="8">J53*K53</f>
        <v>0</v>
      </c>
      <c r="M53" s="52">
        <f t="shared" ref="M53:M57" si="9">L53+J53</f>
        <v>0</v>
      </c>
    </row>
    <row r="54" spans="1:13" ht="18" x14ac:dyDescent="0.35">
      <c r="A54" s="27">
        <v>2</v>
      </c>
      <c r="B54" s="59" t="s">
        <v>17</v>
      </c>
      <c r="C54" s="5">
        <f>0</f>
        <v>0</v>
      </c>
      <c r="D54" s="5">
        <f>0</f>
        <v>0</v>
      </c>
      <c r="E54" s="5">
        <f>0</f>
        <v>0</v>
      </c>
      <c r="F54" s="5">
        <f>0</f>
        <v>0</v>
      </c>
      <c r="G54" s="5">
        <f>0</f>
        <v>0</v>
      </c>
      <c r="H54" s="5">
        <f>0</f>
        <v>0</v>
      </c>
      <c r="I54" s="5">
        <f>0</f>
        <v>0</v>
      </c>
      <c r="J54" s="5">
        <f>SUM(C54:I54)</f>
        <v>0</v>
      </c>
      <c r="K54" s="10">
        <f>0</f>
        <v>0</v>
      </c>
      <c r="L54" s="5">
        <f t="shared" si="8"/>
        <v>0</v>
      </c>
      <c r="M54" s="54">
        <f t="shared" si="9"/>
        <v>0</v>
      </c>
    </row>
    <row r="55" spans="1:13" ht="18" x14ac:dyDescent="0.35">
      <c r="A55" s="27">
        <v>3</v>
      </c>
      <c r="B55" s="59" t="s">
        <v>18</v>
      </c>
      <c r="C55" s="5">
        <f>0</f>
        <v>0</v>
      </c>
      <c r="D55" s="5">
        <f>0</f>
        <v>0</v>
      </c>
      <c r="E55" s="5">
        <f>0</f>
        <v>0</v>
      </c>
      <c r="F55" s="5">
        <f>0</f>
        <v>0</v>
      </c>
      <c r="G55" s="5">
        <f>0</f>
        <v>0</v>
      </c>
      <c r="H55" s="5">
        <f>0</f>
        <v>0</v>
      </c>
      <c r="I55" s="5">
        <f>0</f>
        <v>0</v>
      </c>
      <c r="J55" s="5">
        <f>SUM(C55:I55)</f>
        <v>0</v>
      </c>
      <c r="K55" s="10">
        <f>0</f>
        <v>0</v>
      </c>
      <c r="L55" s="5">
        <f t="shared" si="8"/>
        <v>0</v>
      </c>
      <c r="M55" s="54">
        <f t="shared" si="9"/>
        <v>0</v>
      </c>
    </row>
    <row r="56" spans="1:13" ht="18" x14ac:dyDescent="0.35">
      <c r="A56" s="27">
        <v>4</v>
      </c>
      <c r="B56" s="59" t="s">
        <v>19</v>
      </c>
      <c r="C56" s="5">
        <f>0</f>
        <v>0</v>
      </c>
      <c r="D56" s="5">
        <f>0</f>
        <v>0</v>
      </c>
      <c r="E56" s="5">
        <f>0</f>
        <v>0</v>
      </c>
      <c r="F56" s="5">
        <f>0</f>
        <v>0</v>
      </c>
      <c r="G56" s="5">
        <f>0</f>
        <v>0</v>
      </c>
      <c r="H56" s="5">
        <f>0</f>
        <v>0</v>
      </c>
      <c r="I56" s="5">
        <f>0</f>
        <v>0</v>
      </c>
      <c r="J56" s="5">
        <f>SUM(C56:I56)</f>
        <v>0</v>
      </c>
      <c r="K56" s="10">
        <f>0</f>
        <v>0</v>
      </c>
      <c r="L56" s="5">
        <f t="shared" si="8"/>
        <v>0</v>
      </c>
      <c r="M56" s="54">
        <f t="shared" si="9"/>
        <v>0</v>
      </c>
    </row>
    <row r="57" spans="1:13" ht="18" x14ac:dyDescent="0.35">
      <c r="A57" s="27">
        <v>5</v>
      </c>
      <c r="B57" s="59" t="s">
        <v>20</v>
      </c>
      <c r="C57" s="5">
        <f>0</f>
        <v>0</v>
      </c>
      <c r="D57" s="5">
        <f>0</f>
        <v>0</v>
      </c>
      <c r="E57" s="5">
        <f>0</f>
        <v>0</v>
      </c>
      <c r="F57" s="5">
        <f>0</f>
        <v>0</v>
      </c>
      <c r="G57" s="5">
        <f>0</f>
        <v>0</v>
      </c>
      <c r="H57" s="5">
        <f>0</f>
        <v>0</v>
      </c>
      <c r="I57" s="5">
        <f>0</f>
        <v>0</v>
      </c>
      <c r="J57" s="5">
        <f>SUM(C57:I57)</f>
        <v>0</v>
      </c>
      <c r="K57" s="10">
        <f>0</f>
        <v>0</v>
      </c>
      <c r="L57" s="5">
        <f t="shared" si="8"/>
        <v>0</v>
      </c>
      <c r="M57" s="54">
        <f t="shared" si="9"/>
        <v>0</v>
      </c>
    </row>
    <row r="58" spans="1:13" ht="18.75" thickBot="1" x14ac:dyDescent="0.4">
      <c r="A58" s="27"/>
      <c r="B58" s="57" t="s">
        <v>66</v>
      </c>
      <c r="C58" s="17">
        <f>SUM(C53:C57)</f>
        <v>0</v>
      </c>
      <c r="D58" s="17">
        <f t="shared" ref="D58:L58" si="10">SUM(D53:D57)</f>
        <v>0</v>
      </c>
      <c r="E58" s="17">
        <f t="shared" si="10"/>
        <v>0</v>
      </c>
      <c r="F58" s="17">
        <f t="shared" si="10"/>
        <v>0</v>
      </c>
      <c r="G58" s="17">
        <f t="shared" si="10"/>
        <v>0</v>
      </c>
      <c r="H58" s="17">
        <f t="shared" si="10"/>
        <v>0</v>
      </c>
      <c r="I58" s="17">
        <f t="shared" si="10"/>
        <v>0</v>
      </c>
      <c r="J58" s="17">
        <f t="shared" si="10"/>
        <v>0</v>
      </c>
      <c r="K58" s="18">
        <f>0</f>
        <v>0</v>
      </c>
      <c r="L58" s="17">
        <f t="shared" si="10"/>
        <v>0</v>
      </c>
      <c r="M58" s="58">
        <f>J58+L58</f>
        <v>0</v>
      </c>
    </row>
    <row r="59" spans="1:13" ht="15.65" customHeight="1" thickBot="1" x14ac:dyDescent="0.4">
      <c r="A59" s="13" t="s">
        <v>69</v>
      </c>
      <c r="B59" s="131" t="s">
        <v>70</v>
      </c>
      <c r="C59" s="132"/>
      <c r="D59" s="132"/>
      <c r="E59" s="132"/>
      <c r="F59" s="132"/>
      <c r="G59" s="132"/>
      <c r="H59" s="132"/>
      <c r="I59" s="132"/>
      <c r="J59" s="132"/>
      <c r="K59" s="132"/>
      <c r="L59" s="132"/>
      <c r="M59" s="133"/>
    </row>
    <row r="60" spans="1:13" ht="18" x14ac:dyDescent="0.35">
      <c r="A60" s="27">
        <v>1</v>
      </c>
      <c r="B60" s="60" t="s">
        <v>71</v>
      </c>
      <c r="C60" s="15">
        <f>0</f>
        <v>0</v>
      </c>
      <c r="D60" s="15">
        <f>0</f>
        <v>0</v>
      </c>
      <c r="E60" s="15">
        <f>0</f>
        <v>0</v>
      </c>
      <c r="F60" s="15">
        <f>0</f>
        <v>0</v>
      </c>
      <c r="G60" s="15">
        <f>0</f>
        <v>0</v>
      </c>
      <c r="H60" s="15">
        <f>0</f>
        <v>0</v>
      </c>
      <c r="I60" s="15">
        <f>0</f>
        <v>0</v>
      </c>
      <c r="J60" s="15">
        <f t="shared" ref="J60:J63" si="11">SUM(C60:I60)</f>
        <v>0</v>
      </c>
      <c r="K60" s="16">
        <f>0</f>
        <v>0</v>
      </c>
      <c r="L60" s="15">
        <f t="shared" ref="L60:L63" si="12">J60*K60</f>
        <v>0</v>
      </c>
      <c r="M60" s="52">
        <f t="shared" ref="M60:M63" si="13">L60+J60</f>
        <v>0</v>
      </c>
    </row>
    <row r="61" spans="1:13" ht="18" x14ac:dyDescent="0.35">
      <c r="A61" s="27">
        <v>2</v>
      </c>
      <c r="B61" s="60" t="s">
        <v>72</v>
      </c>
      <c r="C61" s="5">
        <f>0</f>
        <v>0</v>
      </c>
      <c r="D61" s="5">
        <f>0</f>
        <v>0</v>
      </c>
      <c r="E61" s="5">
        <f>0</f>
        <v>0</v>
      </c>
      <c r="F61" s="5">
        <v>0</v>
      </c>
      <c r="G61" s="5">
        <f>0</f>
        <v>0</v>
      </c>
      <c r="H61" s="5">
        <f>0</f>
        <v>0</v>
      </c>
      <c r="I61" s="5">
        <f>0</f>
        <v>0</v>
      </c>
      <c r="J61" s="5">
        <f t="shared" si="11"/>
        <v>0</v>
      </c>
      <c r="K61" s="10">
        <f>0</f>
        <v>0</v>
      </c>
      <c r="L61" s="5">
        <f t="shared" si="12"/>
        <v>0</v>
      </c>
      <c r="M61" s="54">
        <f t="shared" si="13"/>
        <v>0</v>
      </c>
    </row>
    <row r="62" spans="1:13" ht="18" x14ac:dyDescent="0.35">
      <c r="A62" s="27">
        <v>3</v>
      </c>
      <c r="B62" s="60" t="s">
        <v>73</v>
      </c>
      <c r="C62" s="5">
        <f>0</f>
        <v>0</v>
      </c>
      <c r="D62" s="5">
        <f>0</f>
        <v>0</v>
      </c>
      <c r="E62" s="5">
        <f>0</f>
        <v>0</v>
      </c>
      <c r="F62" s="5">
        <f>0</f>
        <v>0</v>
      </c>
      <c r="G62" s="5">
        <f>0</f>
        <v>0</v>
      </c>
      <c r="H62" s="5">
        <f>0</f>
        <v>0</v>
      </c>
      <c r="I62" s="5">
        <f>0</f>
        <v>0</v>
      </c>
      <c r="J62" s="5">
        <f t="shared" si="11"/>
        <v>0</v>
      </c>
      <c r="K62" s="10">
        <f>0</f>
        <v>0</v>
      </c>
      <c r="L62" s="5">
        <f t="shared" si="12"/>
        <v>0</v>
      </c>
      <c r="M62" s="54">
        <f t="shared" si="13"/>
        <v>0</v>
      </c>
    </row>
    <row r="63" spans="1:13" ht="18" x14ac:dyDescent="0.35">
      <c r="A63" s="27">
        <v>4</v>
      </c>
      <c r="B63" s="60" t="s">
        <v>74</v>
      </c>
      <c r="C63" s="5">
        <f>0</f>
        <v>0</v>
      </c>
      <c r="D63" s="5">
        <f>0</f>
        <v>0</v>
      </c>
      <c r="E63" s="5">
        <f>0</f>
        <v>0</v>
      </c>
      <c r="F63" s="5">
        <f>0</f>
        <v>0</v>
      </c>
      <c r="G63" s="5">
        <f>0</f>
        <v>0</v>
      </c>
      <c r="H63" s="5">
        <f>0</f>
        <v>0</v>
      </c>
      <c r="I63" s="5">
        <f>0</f>
        <v>0</v>
      </c>
      <c r="J63" s="5">
        <f t="shared" si="11"/>
        <v>0</v>
      </c>
      <c r="K63" s="10">
        <f>0</f>
        <v>0</v>
      </c>
      <c r="L63" s="5">
        <f t="shared" si="12"/>
        <v>0</v>
      </c>
      <c r="M63" s="54">
        <f t="shared" si="13"/>
        <v>0</v>
      </c>
    </row>
    <row r="64" spans="1:13" ht="18" x14ac:dyDescent="0.35">
      <c r="A64" s="27"/>
      <c r="B64" s="61" t="s">
        <v>66</v>
      </c>
      <c r="C64" s="5">
        <f t="shared" ref="C64:J64" si="14">SUM(C60:C63)</f>
        <v>0</v>
      </c>
      <c r="D64" s="5">
        <f t="shared" si="14"/>
        <v>0</v>
      </c>
      <c r="E64" s="5">
        <f t="shared" si="14"/>
        <v>0</v>
      </c>
      <c r="F64" s="5">
        <f t="shared" si="14"/>
        <v>0</v>
      </c>
      <c r="G64" s="5">
        <f t="shared" si="14"/>
        <v>0</v>
      </c>
      <c r="H64" s="5">
        <f t="shared" si="14"/>
        <v>0</v>
      </c>
      <c r="I64" s="5">
        <f t="shared" si="14"/>
        <v>0</v>
      </c>
      <c r="J64" s="5">
        <f t="shared" si="14"/>
        <v>0</v>
      </c>
      <c r="K64" s="10">
        <f>0</f>
        <v>0</v>
      </c>
      <c r="L64" s="5">
        <f>SUM(L60:L63)</f>
        <v>0</v>
      </c>
      <c r="M64" s="62">
        <f>J64+L64</f>
        <v>0</v>
      </c>
    </row>
    <row r="65" spans="1:15" ht="18.75" thickBot="1" x14ac:dyDescent="0.4">
      <c r="A65" s="27"/>
      <c r="B65" s="63"/>
      <c r="C65" s="43"/>
      <c r="D65" s="43"/>
      <c r="E65" s="43"/>
      <c r="F65" s="43"/>
      <c r="G65" s="43"/>
      <c r="H65" s="43"/>
      <c r="I65" s="43"/>
      <c r="J65" s="43"/>
      <c r="K65" s="43"/>
      <c r="L65" s="43"/>
      <c r="M65" s="64"/>
    </row>
    <row r="66" spans="1:15" ht="18.75" thickBot="1" x14ac:dyDescent="0.4">
      <c r="A66" s="20" t="s">
        <v>75</v>
      </c>
      <c r="B66" s="134" t="s">
        <v>76</v>
      </c>
      <c r="C66" s="135"/>
      <c r="D66" s="135"/>
      <c r="E66" s="135"/>
      <c r="F66" s="135"/>
      <c r="G66" s="135"/>
      <c r="H66" s="135"/>
      <c r="I66" s="135"/>
      <c r="J66" s="135"/>
      <c r="K66" s="135"/>
      <c r="L66" s="135"/>
      <c r="M66" s="135"/>
      <c r="N66" s="135"/>
      <c r="O66" s="136"/>
    </row>
    <row r="67" spans="1:15" x14ac:dyDescent="0.35">
      <c r="A67" s="27"/>
      <c r="B67" s="144" t="s">
        <v>24</v>
      </c>
      <c r="C67" s="126" t="s">
        <v>33</v>
      </c>
      <c r="D67" s="127"/>
      <c r="E67" s="127"/>
      <c r="F67" s="127"/>
      <c r="G67" s="127"/>
      <c r="H67" s="127"/>
      <c r="I67" s="127"/>
      <c r="J67" s="127"/>
      <c r="K67" s="109" t="s">
        <v>28</v>
      </c>
      <c r="L67" s="109" t="s">
        <v>13</v>
      </c>
      <c r="M67" s="109" t="s">
        <v>14</v>
      </c>
      <c r="N67" s="128" t="s">
        <v>15</v>
      </c>
    </row>
    <row r="68" spans="1:15" ht="16" thickBot="1" x14ac:dyDescent="0.4">
      <c r="A68" s="27"/>
      <c r="B68" s="149"/>
      <c r="C68" s="12" t="s">
        <v>77</v>
      </c>
      <c r="D68" s="12" t="s">
        <v>78</v>
      </c>
      <c r="E68" s="12" t="s">
        <v>79</v>
      </c>
      <c r="F68" s="12" t="s">
        <v>80</v>
      </c>
      <c r="G68" s="12" t="s">
        <v>81</v>
      </c>
      <c r="H68" s="12" t="s">
        <v>82</v>
      </c>
      <c r="I68" s="12" t="s">
        <v>83</v>
      </c>
      <c r="J68" s="12" t="s">
        <v>84</v>
      </c>
      <c r="K68" s="110"/>
      <c r="L68" s="110"/>
      <c r="M68" s="110"/>
      <c r="N68" s="129"/>
    </row>
    <row r="69" spans="1:15" ht="18.75" thickBot="1" x14ac:dyDescent="0.4">
      <c r="A69" s="27">
        <v>1</v>
      </c>
      <c r="B69" s="4" t="s">
        <v>16</v>
      </c>
      <c r="C69" s="5">
        <f>0</f>
        <v>0</v>
      </c>
      <c r="D69" s="5">
        <f>0</f>
        <v>0</v>
      </c>
      <c r="E69" s="5">
        <f>0</f>
        <v>0</v>
      </c>
      <c r="F69" s="5">
        <f>0</f>
        <v>0</v>
      </c>
      <c r="G69" s="5">
        <f>0</f>
        <v>0</v>
      </c>
      <c r="H69" s="5">
        <f>0</f>
        <v>0</v>
      </c>
      <c r="I69" s="5">
        <f>0</f>
        <v>0</v>
      </c>
      <c r="J69" s="5">
        <f>0</f>
        <v>0</v>
      </c>
      <c r="K69" s="71">
        <f>SUM(C69:J69)</f>
        <v>0</v>
      </c>
      <c r="L69" s="10">
        <f>0</f>
        <v>0</v>
      </c>
      <c r="M69" s="5">
        <f t="shared" ref="M69:M83" si="15">K69*L69</f>
        <v>0</v>
      </c>
      <c r="N69" s="54">
        <f t="shared" ref="N69:N83" si="16">M69+K69</f>
        <v>0</v>
      </c>
    </row>
    <row r="70" spans="1:15" ht="18.75" thickBot="1" x14ac:dyDescent="0.4">
      <c r="A70" s="27">
        <v>2</v>
      </c>
      <c r="B70" s="59" t="s">
        <v>17</v>
      </c>
      <c r="C70" s="5">
        <f>0</f>
        <v>0</v>
      </c>
      <c r="D70" s="5">
        <f>0</f>
        <v>0</v>
      </c>
      <c r="E70" s="5">
        <f>0</f>
        <v>0</v>
      </c>
      <c r="F70" s="5">
        <f>0</f>
        <v>0</v>
      </c>
      <c r="G70" s="5">
        <f>0</f>
        <v>0</v>
      </c>
      <c r="H70" s="5">
        <f>0</f>
        <v>0</v>
      </c>
      <c r="I70" s="5">
        <f>0</f>
        <v>0</v>
      </c>
      <c r="J70" s="5">
        <f>0</f>
        <v>0</v>
      </c>
      <c r="K70" s="71">
        <f t="shared" ref="K70:K83" si="17">SUM(C70:J70)</f>
        <v>0</v>
      </c>
      <c r="L70" s="10">
        <f>0</f>
        <v>0</v>
      </c>
      <c r="M70" s="5">
        <f t="shared" si="15"/>
        <v>0</v>
      </c>
      <c r="N70" s="54">
        <f t="shared" si="16"/>
        <v>0</v>
      </c>
    </row>
    <row r="71" spans="1:15" ht="18.75" thickBot="1" x14ac:dyDescent="0.4">
      <c r="A71" s="27">
        <v>3</v>
      </c>
      <c r="B71" s="59" t="s">
        <v>18</v>
      </c>
      <c r="C71" s="5">
        <f>0</f>
        <v>0</v>
      </c>
      <c r="D71" s="5">
        <f>0</f>
        <v>0</v>
      </c>
      <c r="E71" s="5">
        <f>0</f>
        <v>0</v>
      </c>
      <c r="F71" s="5">
        <v>0</v>
      </c>
      <c r="G71" s="5">
        <v>0</v>
      </c>
      <c r="H71" s="5">
        <v>0</v>
      </c>
      <c r="I71" s="5">
        <v>0</v>
      </c>
      <c r="J71" s="5">
        <v>0</v>
      </c>
      <c r="K71" s="71">
        <f t="shared" si="17"/>
        <v>0</v>
      </c>
      <c r="L71" s="10">
        <f>0</f>
        <v>0</v>
      </c>
      <c r="M71" s="5">
        <f t="shared" si="15"/>
        <v>0</v>
      </c>
      <c r="N71" s="54">
        <f t="shared" si="16"/>
        <v>0</v>
      </c>
    </row>
    <row r="72" spans="1:15" ht="18.75" thickBot="1" x14ac:dyDescent="0.4">
      <c r="A72" s="27">
        <v>4</v>
      </c>
      <c r="B72" s="59" t="s">
        <v>19</v>
      </c>
      <c r="C72" s="5">
        <f>0</f>
        <v>0</v>
      </c>
      <c r="D72" s="5">
        <f>0</f>
        <v>0</v>
      </c>
      <c r="E72" s="5">
        <f>0</f>
        <v>0</v>
      </c>
      <c r="F72" s="5">
        <f>0</f>
        <v>0</v>
      </c>
      <c r="G72" s="5">
        <f>0</f>
        <v>0</v>
      </c>
      <c r="H72" s="5">
        <f>0</f>
        <v>0</v>
      </c>
      <c r="I72" s="5">
        <f>0</f>
        <v>0</v>
      </c>
      <c r="J72" s="5">
        <f>0</f>
        <v>0</v>
      </c>
      <c r="K72" s="71">
        <f t="shared" si="17"/>
        <v>0</v>
      </c>
      <c r="L72" s="10">
        <f>0</f>
        <v>0</v>
      </c>
      <c r="M72" s="5">
        <f t="shared" si="15"/>
        <v>0</v>
      </c>
      <c r="N72" s="54">
        <f t="shared" si="16"/>
        <v>0</v>
      </c>
    </row>
    <row r="73" spans="1:15" ht="18.75" thickBot="1" x14ac:dyDescent="0.4">
      <c r="A73" s="27">
        <v>5</v>
      </c>
      <c r="B73" s="59" t="s">
        <v>20</v>
      </c>
      <c r="C73" s="5">
        <f>0</f>
        <v>0</v>
      </c>
      <c r="D73" s="5">
        <f>0</f>
        <v>0</v>
      </c>
      <c r="E73" s="5">
        <f>0</f>
        <v>0</v>
      </c>
      <c r="F73" s="5">
        <f>0</f>
        <v>0</v>
      </c>
      <c r="G73" s="5">
        <f>0</f>
        <v>0</v>
      </c>
      <c r="H73" s="5">
        <f>0</f>
        <v>0</v>
      </c>
      <c r="I73" s="5">
        <f>0</f>
        <v>0</v>
      </c>
      <c r="J73" s="5">
        <f>0</f>
        <v>0</v>
      </c>
      <c r="K73" s="71">
        <f t="shared" si="17"/>
        <v>0</v>
      </c>
      <c r="L73" s="10">
        <f>0</f>
        <v>0</v>
      </c>
      <c r="M73" s="5">
        <f t="shared" si="15"/>
        <v>0</v>
      </c>
      <c r="N73" s="54">
        <f t="shared" si="16"/>
        <v>0</v>
      </c>
    </row>
    <row r="74" spans="1:15" ht="18.75" thickBot="1" x14ac:dyDescent="0.4">
      <c r="A74" s="27">
        <v>6</v>
      </c>
      <c r="B74" s="59" t="s">
        <v>85</v>
      </c>
      <c r="C74" s="5">
        <v>0</v>
      </c>
      <c r="D74" s="5">
        <f>0</f>
        <v>0</v>
      </c>
      <c r="E74" s="5">
        <f>0</f>
        <v>0</v>
      </c>
      <c r="F74" s="5">
        <f>0</f>
        <v>0</v>
      </c>
      <c r="G74" s="5" t="s">
        <v>86</v>
      </c>
      <c r="H74" s="5" t="s">
        <v>86</v>
      </c>
      <c r="I74" s="5" t="s">
        <v>86</v>
      </c>
      <c r="J74" s="5" t="s">
        <v>86</v>
      </c>
      <c r="K74" s="71">
        <f t="shared" si="17"/>
        <v>0</v>
      </c>
      <c r="L74" s="10">
        <v>0</v>
      </c>
      <c r="M74" s="5">
        <f t="shared" si="15"/>
        <v>0</v>
      </c>
      <c r="N74" s="54">
        <f t="shared" si="16"/>
        <v>0</v>
      </c>
    </row>
    <row r="75" spans="1:15" ht="18.75" thickBot="1" x14ac:dyDescent="0.4">
      <c r="A75" s="27">
        <v>7</v>
      </c>
      <c r="B75" s="59" t="s">
        <v>87</v>
      </c>
      <c r="C75" s="5">
        <f>0</f>
        <v>0</v>
      </c>
      <c r="D75" s="5">
        <f>0</f>
        <v>0</v>
      </c>
      <c r="E75" s="5">
        <f>0</f>
        <v>0</v>
      </c>
      <c r="F75" s="5">
        <f>0</f>
        <v>0</v>
      </c>
      <c r="G75" s="5" t="s">
        <v>86</v>
      </c>
      <c r="H75" s="5" t="s">
        <v>86</v>
      </c>
      <c r="I75" s="5" t="s">
        <v>86</v>
      </c>
      <c r="J75" s="5" t="s">
        <v>86</v>
      </c>
      <c r="K75" s="71">
        <f t="shared" si="17"/>
        <v>0</v>
      </c>
      <c r="L75" s="10">
        <f>0</f>
        <v>0</v>
      </c>
      <c r="M75" s="5">
        <f t="shared" si="15"/>
        <v>0</v>
      </c>
      <c r="N75" s="54">
        <f t="shared" si="16"/>
        <v>0</v>
      </c>
    </row>
    <row r="76" spans="1:15" ht="18.75" thickBot="1" x14ac:dyDescent="0.4">
      <c r="A76" s="27">
        <v>8</v>
      </c>
      <c r="B76" s="59" t="s">
        <v>88</v>
      </c>
      <c r="C76" s="5">
        <f>0</f>
        <v>0</v>
      </c>
      <c r="D76" s="5">
        <f>0</f>
        <v>0</v>
      </c>
      <c r="E76" s="5">
        <f>0</f>
        <v>0</v>
      </c>
      <c r="F76" s="5">
        <f>0</f>
        <v>0</v>
      </c>
      <c r="G76" s="5" t="s">
        <v>86</v>
      </c>
      <c r="H76" s="5" t="s">
        <v>86</v>
      </c>
      <c r="I76" s="5" t="s">
        <v>86</v>
      </c>
      <c r="J76" s="5" t="s">
        <v>86</v>
      </c>
      <c r="K76" s="71">
        <f t="shared" si="17"/>
        <v>0</v>
      </c>
      <c r="L76" s="10">
        <f>0</f>
        <v>0</v>
      </c>
      <c r="M76" s="5">
        <f t="shared" si="15"/>
        <v>0</v>
      </c>
      <c r="N76" s="54">
        <f t="shared" si="16"/>
        <v>0</v>
      </c>
    </row>
    <row r="77" spans="1:15" ht="18.75" thickBot="1" x14ac:dyDescent="0.4">
      <c r="A77" s="27">
        <v>9</v>
      </c>
      <c r="B77" s="59" t="s">
        <v>89</v>
      </c>
      <c r="C77" s="5">
        <f>0</f>
        <v>0</v>
      </c>
      <c r="D77" s="5">
        <f>0</f>
        <v>0</v>
      </c>
      <c r="E77" s="5">
        <f>0</f>
        <v>0</v>
      </c>
      <c r="F77" s="5">
        <f>0</f>
        <v>0</v>
      </c>
      <c r="G77" s="5" t="s">
        <v>86</v>
      </c>
      <c r="H77" s="5" t="s">
        <v>86</v>
      </c>
      <c r="I77" s="5" t="s">
        <v>86</v>
      </c>
      <c r="J77" s="5" t="s">
        <v>86</v>
      </c>
      <c r="K77" s="71">
        <f t="shared" si="17"/>
        <v>0</v>
      </c>
      <c r="L77" s="10">
        <f>0</f>
        <v>0</v>
      </c>
      <c r="M77" s="5">
        <f t="shared" si="15"/>
        <v>0</v>
      </c>
      <c r="N77" s="54">
        <f t="shared" si="16"/>
        <v>0</v>
      </c>
    </row>
    <row r="78" spans="1:15" ht="18.75" thickBot="1" x14ac:dyDescent="0.4">
      <c r="A78" s="27">
        <v>10</v>
      </c>
      <c r="B78" s="59" t="s">
        <v>90</v>
      </c>
      <c r="C78" s="5">
        <f>0</f>
        <v>0</v>
      </c>
      <c r="D78" s="5">
        <f>0</f>
        <v>0</v>
      </c>
      <c r="E78" s="5">
        <f>0</f>
        <v>0</v>
      </c>
      <c r="F78" s="5">
        <f>0</f>
        <v>0</v>
      </c>
      <c r="G78" s="5" t="s">
        <v>86</v>
      </c>
      <c r="H78" s="5" t="s">
        <v>86</v>
      </c>
      <c r="I78" s="5" t="s">
        <v>86</v>
      </c>
      <c r="J78" s="5" t="s">
        <v>86</v>
      </c>
      <c r="K78" s="71">
        <f t="shared" si="17"/>
        <v>0</v>
      </c>
      <c r="L78" s="10">
        <f>0</f>
        <v>0</v>
      </c>
      <c r="M78" s="5">
        <f t="shared" si="15"/>
        <v>0</v>
      </c>
      <c r="N78" s="54">
        <f t="shared" si="16"/>
        <v>0</v>
      </c>
    </row>
    <row r="79" spans="1:15" ht="18.75" thickBot="1" x14ac:dyDescent="0.4">
      <c r="A79" s="27">
        <v>11</v>
      </c>
      <c r="B79" s="59" t="s">
        <v>91</v>
      </c>
      <c r="C79" s="5">
        <f>0</f>
        <v>0</v>
      </c>
      <c r="D79" s="5">
        <f>0</f>
        <v>0</v>
      </c>
      <c r="E79" s="5">
        <f>0</f>
        <v>0</v>
      </c>
      <c r="F79" s="5">
        <f>0</f>
        <v>0</v>
      </c>
      <c r="G79" s="5" t="s">
        <v>86</v>
      </c>
      <c r="H79" s="5" t="s">
        <v>86</v>
      </c>
      <c r="I79" s="5" t="s">
        <v>86</v>
      </c>
      <c r="J79" s="5" t="s">
        <v>86</v>
      </c>
      <c r="K79" s="71">
        <f t="shared" si="17"/>
        <v>0</v>
      </c>
      <c r="L79" s="10">
        <f>0</f>
        <v>0</v>
      </c>
      <c r="M79" s="5">
        <f t="shared" si="15"/>
        <v>0</v>
      </c>
      <c r="N79" s="54">
        <f t="shared" si="16"/>
        <v>0</v>
      </c>
    </row>
    <row r="80" spans="1:15" ht="18.75" thickBot="1" x14ac:dyDescent="0.4">
      <c r="A80" s="27">
        <v>12</v>
      </c>
      <c r="B80" s="59" t="s">
        <v>92</v>
      </c>
      <c r="C80" s="5">
        <f>0</f>
        <v>0</v>
      </c>
      <c r="D80" s="5">
        <f>0</f>
        <v>0</v>
      </c>
      <c r="E80" s="5">
        <f>0</f>
        <v>0</v>
      </c>
      <c r="F80" s="5">
        <f>0</f>
        <v>0</v>
      </c>
      <c r="G80" s="5" t="s">
        <v>86</v>
      </c>
      <c r="H80" s="5" t="s">
        <v>86</v>
      </c>
      <c r="I80" s="5" t="s">
        <v>86</v>
      </c>
      <c r="J80" s="5" t="s">
        <v>86</v>
      </c>
      <c r="K80" s="71">
        <f t="shared" si="17"/>
        <v>0</v>
      </c>
      <c r="L80" s="10">
        <f>0</f>
        <v>0</v>
      </c>
      <c r="M80" s="5">
        <f t="shared" si="15"/>
        <v>0</v>
      </c>
      <c r="N80" s="54">
        <f t="shared" si="16"/>
        <v>0</v>
      </c>
    </row>
    <row r="81" spans="1:15" ht="18.75" thickBot="1" x14ac:dyDescent="0.4">
      <c r="A81" s="27">
        <v>13</v>
      </c>
      <c r="B81" s="59" t="s">
        <v>93</v>
      </c>
      <c r="C81" s="5">
        <f>0</f>
        <v>0</v>
      </c>
      <c r="D81" s="5">
        <f>0</f>
        <v>0</v>
      </c>
      <c r="E81" s="5">
        <f>0</f>
        <v>0</v>
      </c>
      <c r="F81" s="5">
        <f>0</f>
        <v>0</v>
      </c>
      <c r="G81" s="5" t="s">
        <v>86</v>
      </c>
      <c r="H81" s="5" t="s">
        <v>86</v>
      </c>
      <c r="I81" s="5" t="s">
        <v>86</v>
      </c>
      <c r="J81" s="5" t="s">
        <v>86</v>
      </c>
      <c r="K81" s="71">
        <f t="shared" si="17"/>
        <v>0</v>
      </c>
      <c r="L81" s="10">
        <f>0</f>
        <v>0</v>
      </c>
      <c r="M81" s="5">
        <f t="shared" si="15"/>
        <v>0</v>
      </c>
      <c r="N81" s="54">
        <f t="shared" si="16"/>
        <v>0</v>
      </c>
    </row>
    <row r="82" spans="1:15" ht="18.75" thickBot="1" x14ac:dyDescent="0.4">
      <c r="A82" s="27">
        <v>14</v>
      </c>
      <c r="B82" s="59" t="s">
        <v>94</v>
      </c>
      <c r="C82" s="5">
        <f>0</f>
        <v>0</v>
      </c>
      <c r="D82" s="5">
        <f>0</f>
        <v>0</v>
      </c>
      <c r="E82" s="5">
        <f>0</f>
        <v>0</v>
      </c>
      <c r="F82" s="5">
        <f>0</f>
        <v>0</v>
      </c>
      <c r="G82" s="5" t="s">
        <v>86</v>
      </c>
      <c r="H82" s="5" t="s">
        <v>86</v>
      </c>
      <c r="I82" s="5" t="s">
        <v>86</v>
      </c>
      <c r="J82" s="5" t="s">
        <v>86</v>
      </c>
      <c r="K82" s="71">
        <f t="shared" si="17"/>
        <v>0</v>
      </c>
      <c r="L82" s="10">
        <f>0</f>
        <v>0</v>
      </c>
      <c r="M82" s="5">
        <f t="shared" si="15"/>
        <v>0</v>
      </c>
      <c r="N82" s="54">
        <f t="shared" si="16"/>
        <v>0</v>
      </c>
    </row>
    <row r="83" spans="1:15" ht="18" x14ac:dyDescent="0.35">
      <c r="A83" s="27">
        <v>15</v>
      </c>
      <c r="B83" s="59" t="s">
        <v>95</v>
      </c>
      <c r="C83" s="5">
        <f>0</f>
        <v>0</v>
      </c>
      <c r="D83" s="5">
        <f>0</f>
        <v>0</v>
      </c>
      <c r="E83" s="5">
        <f>0</f>
        <v>0</v>
      </c>
      <c r="F83" s="5">
        <f>0</f>
        <v>0</v>
      </c>
      <c r="G83" s="5" t="s">
        <v>86</v>
      </c>
      <c r="H83" s="5" t="s">
        <v>86</v>
      </c>
      <c r="I83" s="5" t="s">
        <v>86</v>
      </c>
      <c r="J83" s="5" t="s">
        <v>86</v>
      </c>
      <c r="K83" s="71">
        <f t="shared" si="17"/>
        <v>0</v>
      </c>
      <c r="L83" s="10">
        <f>0</f>
        <v>0</v>
      </c>
      <c r="M83" s="5">
        <f t="shared" si="15"/>
        <v>0</v>
      </c>
      <c r="N83" s="54">
        <f t="shared" si="16"/>
        <v>0</v>
      </c>
    </row>
    <row r="84" spans="1:15" ht="18" x14ac:dyDescent="0.35">
      <c r="A84" s="21"/>
      <c r="B84" s="61" t="s">
        <v>66</v>
      </c>
      <c r="C84" s="5">
        <f>SUM(C69:C83)</f>
        <v>0</v>
      </c>
      <c r="D84" s="5">
        <f t="shared" ref="D84:J84" si="18">SUM(D69:D83)</f>
        <v>0</v>
      </c>
      <c r="E84" s="5">
        <f t="shared" si="18"/>
        <v>0</v>
      </c>
      <c r="F84" s="5">
        <f t="shared" si="18"/>
        <v>0</v>
      </c>
      <c r="G84" s="5">
        <f t="shared" si="18"/>
        <v>0</v>
      </c>
      <c r="H84" s="5">
        <f t="shared" si="18"/>
        <v>0</v>
      </c>
      <c r="I84" s="5">
        <f t="shared" si="18"/>
        <v>0</v>
      </c>
      <c r="J84" s="5">
        <f t="shared" si="18"/>
        <v>0</v>
      </c>
      <c r="K84" s="5">
        <f>SUM(K69:K83)</f>
        <v>0</v>
      </c>
      <c r="L84" s="10"/>
      <c r="M84" s="5">
        <f>SUM(M69:M83)</f>
        <v>0</v>
      </c>
      <c r="N84" s="62">
        <f>K84+M84</f>
        <v>0</v>
      </c>
    </row>
    <row r="85" spans="1:15" ht="18.75" thickBot="1" x14ac:dyDescent="0.4">
      <c r="A85" s="21"/>
      <c r="B85" s="65"/>
      <c r="C85" s="66"/>
      <c r="D85" s="67"/>
      <c r="E85" s="66"/>
      <c r="F85" s="66"/>
      <c r="G85" s="66"/>
      <c r="H85" s="66"/>
      <c r="I85" s="66"/>
      <c r="J85" s="66"/>
      <c r="K85" s="66"/>
      <c r="L85" s="66"/>
      <c r="M85" s="68"/>
      <c r="N85" s="66"/>
      <c r="O85" s="69"/>
    </row>
    <row r="86" spans="1:15" ht="18.75" thickBot="1" x14ac:dyDescent="0.4">
      <c r="A86" s="23" t="s">
        <v>96</v>
      </c>
      <c r="B86" s="134" t="s">
        <v>97</v>
      </c>
      <c r="C86" s="135"/>
      <c r="D86" s="135"/>
      <c r="E86" s="135"/>
      <c r="F86" s="135"/>
      <c r="G86" s="135"/>
      <c r="H86" s="135"/>
      <c r="I86" s="135"/>
      <c r="J86" s="135"/>
      <c r="K86" s="135"/>
      <c r="L86" s="135"/>
      <c r="M86" s="135"/>
      <c r="N86" s="135"/>
      <c r="O86" s="135"/>
    </row>
    <row r="87" spans="1:15" ht="18" x14ac:dyDescent="0.35">
      <c r="A87" s="27">
        <v>1</v>
      </c>
      <c r="B87" s="70" t="s">
        <v>98</v>
      </c>
      <c r="C87" s="71">
        <f>0</f>
        <v>0</v>
      </c>
      <c r="D87" s="71">
        <f>0</f>
        <v>0</v>
      </c>
      <c r="E87" s="71">
        <f>0</f>
        <v>0</v>
      </c>
      <c r="F87" s="71">
        <f>0</f>
        <v>0</v>
      </c>
      <c r="G87" s="5" t="s">
        <v>86</v>
      </c>
      <c r="H87" s="5" t="s">
        <v>86</v>
      </c>
      <c r="I87" s="5" t="s">
        <v>86</v>
      </c>
      <c r="J87" s="5" t="s">
        <v>86</v>
      </c>
      <c r="K87" s="71">
        <v>0</v>
      </c>
      <c r="L87" s="72">
        <v>0</v>
      </c>
      <c r="M87" s="71">
        <f t="shared" ref="M87:M91" si="19">K87*L87</f>
        <v>0</v>
      </c>
      <c r="N87" s="73">
        <f>M87+K87</f>
        <v>0</v>
      </c>
    </row>
    <row r="88" spans="1:15" ht="18" x14ac:dyDescent="0.35">
      <c r="A88" s="27">
        <v>2</v>
      </c>
      <c r="B88" s="59" t="s">
        <v>93</v>
      </c>
      <c r="C88" s="5">
        <f>0</f>
        <v>0</v>
      </c>
      <c r="D88" s="5">
        <f>0</f>
        <v>0</v>
      </c>
      <c r="E88" s="5">
        <f>0</f>
        <v>0</v>
      </c>
      <c r="F88" s="5">
        <f>0</f>
        <v>0</v>
      </c>
      <c r="G88" s="5" t="s">
        <v>86</v>
      </c>
      <c r="H88" s="5" t="s">
        <v>86</v>
      </c>
      <c r="I88" s="5" t="s">
        <v>86</v>
      </c>
      <c r="J88" s="5" t="s">
        <v>86</v>
      </c>
      <c r="K88" s="5">
        <v>0</v>
      </c>
      <c r="L88" s="10">
        <f>0</f>
        <v>0</v>
      </c>
      <c r="M88" s="5">
        <f t="shared" si="19"/>
        <v>0</v>
      </c>
      <c r="N88" s="54">
        <f>M88+K88</f>
        <v>0</v>
      </c>
    </row>
    <row r="89" spans="1:15" ht="18" x14ac:dyDescent="0.35">
      <c r="A89" s="27">
        <v>3</v>
      </c>
      <c r="B89" s="59" t="s">
        <v>99</v>
      </c>
      <c r="C89" s="5">
        <f>0</f>
        <v>0</v>
      </c>
      <c r="D89" s="5">
        <f>0</f>
        <v>0</v>
      </c>
      <c r="E89" s="5">
        <f>0</f>
        <v>0</v>
      </c>
      <c r="F89" s="5">
        <v>0</v>
      </c>
      <c r="G89" s="5" t="s">
        <v>86</v>
      </c>
      <c r="H89" s="5" t="s">
        <v>86</v>
      </c>
      <c r="I89" s="5" t="s">
        <v>86</v>
      </c>
      <c r="J89" s="5" t="s">
        <v>86</v>
      </c>
      <c r="K89" s="5">
        <v>0</v>
      </c>
      <c r="L89" s="10">
        <v>0</v>
      </c>
      <c r="M89" s="5">
        <f t="shared" si="19"/>
        <v>0</v>
      </c>
      <c r="N89" s="54">
        <f>M89+K89</f>
        <v>0</v>
      </c>
    </row>
    <row r="90" spans="1:15" ht="18" x14ac:dyDescent="0.35">
      <c r="A90" s="27">
        <v>4</v>
      </c>
      <c r="B90" s="59" t="s">
        <v>100</v>
      </c>
      <c r="C90" s="5">
        <f>0</f>
        <v>0</v>
      </c>
      <c r="D90" s="5">
        <f>0</f>
        <v>0</v>
      </c>
      <c r="E90" s="5">
        <f>0</f>
        <v>0</v>
      </c>
      <c r="F90" s="5">
        <f>0</f>
        <v>0</v>
      </c>
      <c r="G90" s="5" t="s">
        <v>86</v>
      </c>
      <c r="H90" s="5" t="s">
        <v>86</v>
      </c>
      <c r="I90" s="5" t="s">
        <v>86</v>
      </c>
      <c r="J90" s="5" t="s">
        <v>86</v>
      </c>
      <c r="K90" s="5">
        <v>0</v>
      </c>
      <c r="L90" s="10">
        <f>0</f>
        <v>0</v>
      </c>
      <c r="M90" s="5">
        <f t="shared" si="19"/>
        <v>0</v>
      </c>
      <c r="N90" s="54">
        <f>M90+K90</f>
        <v>0</v>
      </c>
    </row>
    <row r="91" spans="1:15" ht="18" x14ac:dyDescent="0.35">
      <c r="A91" s="27">
        <v>5</v>
      </c>
      <c r="B91" s="59" t="s">
        <v>101</v>
      </c>
      <c r="C91" s="5">
        <f>0</f>
        <v>0</v>
      </c>
      <c r="D91" s="5">
        <f>0</f>
        <v>0</v>
      </c>
      <c r="E91" s="5">
        <f>0</f>
        <v>0</v>
      </c>
      <c r="F91" s="5">
        <f>0</f>
        <v>0</v>
      </c>
      <c r="G91" s="5" t="s">
        <v>86</v>
      </c>
      <c r="H91" s="5" t="s">
        <v>86</v>
      </c>
      <c r="I91" s="5" t="s">
        <v>86</v>
      </c>
      <c r="J91" s="5" t="s">
        <v>86</v>
      </c>
      <c r="K91" s="5">
        <v>0</v>
      </c>
      <c r="L91" s="10">
        <f>0</f>
        <v>0</v>
      </c>
      <c r="M91" s="5">
        <f t="shared" si="19"/>
        <v>0</v>
      </c>
      <c r="N91" s="54">
        <f>M91+K91</f>
        <v>0</v>
      </c>
    </row>
    <row r="92" spans="1:15" ht="18.75" thickBot="1" x14ac:dyDescent="0.4">
      <c r="A92" s="27"/>
      <c r="B92" s="74" t="s">
        <v>66</v>
      </c>
      <c r="C92" s="75">
        <f t="shared" ref="C92:F92" si="20">SUM(C87:C91)</f>
        <v>0</v>
      </c>
      <c r="D92" s="75">
        <f t="shared" si="20"/>
        <v>0</v>
      </c>
      <c r="E92" s="75">
        <f t="shared" si="20"/>
        <v>0</v>
      </c>
      <c r="F92" s="75">
        <f t="shared" si="20"/>
        <v>0</v>
      </c>
      <c r="G92" s="5" t="s">
        <v>86</v>
      </c>
      <c r="H92" s="5" t="s">
        <v>86</v>
      </c>
      <c r="I92" s="5" t="s">
        <v>86</v>
      </c>
      <c r="J92" s="5" t="s">
        <v>86</v>
      </c>
      <c r="K92" s="75">
        <f>SUM(K87:K91)</f>
        <v>0</v>
      </c>
      <c r="L92" s="76">
        <f>0</f>
        <v>0</v>
      </c>
      <c r="M92" s="75">
        <f>SUM(M87:M91)</f>
        <v>0</v>
      </c>
      <c r="N92" s="77">
        <f>K92+M92</f>
        <v>0</v>
      </c>
    </row>
    <row r="93" spans="1:15" ht="18" x14ac:dyDescent="0.35">
      <c r="B93" s="44"/>
      <c r="M93" s="22"/>
      <c r="O93" s="24"/>
    </row>
    <row r="94" spans="1:15" ht="18.75" thickBot="1" x14ac:dyDescent="0.4">
      <c r="A94" s="23" t="s">
        <v>102</v>
      </c>
      <c r="B94" s="45" t="s">
        <v>103</v>
      </c>
    </row>
    <row r="95" spans="1:15" x14ac:dyDescent="0.35">
      <c r="A95" s="79"/>
      <c r="B95" s="108" t="s">
        <v>3</v>
      </c>
      <c r="C95" s="105" t="s">
        <v>33</v>
      </c>
      <c r="D95" s="106"/>
      <c r="E95" s="106"/>
      <c r="F95" s="106"/>
      <c r="G95" s="106"/>
      <c r="H95" s="106"/>
      <c r="I95" s="107"/>
      <c r="J95" s="80" t="s">
        <v>28</v>
      </c>
      <c r="K95" s="80" t="s">
        <v>13</v>
      </c>
      <c r="L95" s="150" t="s">
        <v>14</v>
      </c>
      <c r="M95" s="151" t="s">
        <v>15</v>
      </c>
    </row>
    <row r="96" spans="1:15" x14ac:dyDescent="0.35">
      <c r="A96" s="61"/>
      <c r="B96" s="109"/>
      <c r="C96" s="12" t="s">
        <v>34</v>
      </c>
      <c r="D96" s="12" t="s">
        <v>35</v>
      </c>
      <c r="E96" s="12" t="s">
        <v>36</v>
      </c>
      <c r="F96" s="12" t="s">
        <v>37</v>
      </c>
      <c r="G96" s="12" t="s">
        <v>38</v>
      </c>
      <c r="H96" s="12" t="s">
        <v>39</v>
      </c>
      <c r="I96" s="12" t="s">
        <v>40</v>
      </c>
      <c r="J96" s="12"/>
      <c r="K96" s="12"/>
      <c r="L96" s="130"/>
      <c r="M96" s="152"/>
    </row>
    <row r="97" spans="1:13" ht="18" x14ac:dyDescent="0.35">
      <c r="A97" s="81">
        <v>1</v>
      </c>
      <c r="B97" s="5" t="s">
        <v>104</v>
      </c>
      <c r="C97" s="5">
        <f>0</f>
        <v>0</v>
      </c>
      <c r="D97" s="5">
        <f>0</f>
        <v>0</v>
      </c>
      <c r="E97" s="5">
        <f>0</f>
        <v>0</v>
      </c>
      <c r="F97" s="5">
        <f>0</f>
        <v>0</v>
      </c>
      <c r="G97" s="5">
        <f>0</f>
        <v>0</v>
      </c>
      <c r="H97" s="5">
        <f>0</f>
        <v>0</v>
      </c>
      <c r="I97" s="5">
        <f>0</f>
        <v>0</v>
      </c>
      <c r="J97" s="5">
        <f t="shared" ref="J97:J100" si="21">SUM(C97:I97)</f>
        <v>0</v>
      </c>
      <c r="K97" s="10">
        <f>0</f>
        <v>0</v>
      </c>
      <c r="L97" s="5">
        <f t="shared" ref="L97:L100" si="22">J97*K97</f>
        <v>0</v>
      </c>
      <c r="M97" s="54">
        <f t="shared" ref="M97:M100" si="23">L97+J97</f>
        <v>0</v>
      </c>
    </row>
    <row r="98" spans="1:13" ht="18" x14ac:dyDescent="0.35">
      <c r="A98" s="81">
        <v>2</v>
      </c>
      <c r="B98" s="5" t="s">
        <v>105</v>
      </c>
      <c r="C98" s="5">
        <f>0</f>
        <v>0</v>
      </c>
      <c r="D98" s="5">
        <f>0</f>
        <v>0</v>
      </c>
      <c r="E98" s="5">
        <f>0</f>
        <v>0</v>
      </c>
      <c r="F98" s="5">
        <f>0</f>
        <v>0</v>
      </c>
      <c r="G98" s="5">
        <f>0</f>
        <v>0</v>
      </c>
      <c r="H98" s="5">
        <f>0</f>
        <v>0</v>
      </c>
      <c r="I98" s="5">
        <f>0</f>
        <v>0</v>
      </c>
      <c r="J98" s="5">
        <f t="shared" si="21"/>
        <v>0</v>
      </c>
      <c r="K98" s="10">
        <f>0</f>
        <v>0</v>
      </c>
      <c r="L98" s="5">
        <f t="shared" si="22"/>
        <v>0</v>
      </c>
      <c r="M98" s="54">
        <f t="shared" si="23"/>
        <v>0</v>
      </c>
    </row>
    <row r="99" spans="1:13" ht="54" x14ac:dyDescent="0.35">
      <c r="A99" s="81">
        <v>3</v>
      </c>
      <c r="B99" s="98" t="s">
        <v>106</v>
      </c>
      <c r="C99" s="5">
        <f>0</f>
        <v>0</v>
      </c>
      <c r="D99" s="5">
        <f>0</f>
        <v>0</v>
      </c>
      <c r="E99" s="5">
        <f>0</f>
        <v>0</v>
      </c>
      <c r="F99" s="5">
        <f>0</f>
        <v>0</v>
      </c>
      <c r="G99" s="5">
        <f>0</f>
        <v>0</v>
      </c>
      <c r="H99" s="5">
        <f>0</f>
        <v>0</v>
      </c>
      <c r="I99" s="5">
        <f>0</f>
        <v>0</v>
      </c>
      <c r="J99" s="5">
        <f t="shared" ref="J99" si="24">SUM(C99:I99)</f>
        <v>0</v>
      </c>
      <c r="K99" s="10">
        <f>0</f>
        <v>0</v>
      </c>
      <c r="L99" s="5">
        <f t="shared" ref="L99" si="25">J99*K99</f>
        <v>0</v>
      </c>
      <c r="M99" s="54">
        <f t="shared" ref="M99" si="26">L99+J99</f>
        <v>0</v>
      </c>
    </row>
    <row r="100" spans="1:13" ht="18" x14ac:dyDescent="0.35">
      <c r="A100" s="2">
        <v>4</v>
      </c>
      <c r="B100" s="2" t="s">
        <v>107</v>
      </c>
      <c r="C100" s="5">
        <f>0</f>
        <v>0</v>
      </c>
      <c r="D100" s="5">
        <f>0</f>
        <v>0</v>
      </c>
      <c r="E100" s="5">
        <f>0</f>
        <v>0</v>
      </c>
      <c r="F100" s="5">
        <f>0</f>
        <v>0</v>
      </c>
      <c r="G100" s="5">
        <f>0</f>
        <v>0</v>
      </c>
      <c r="H100" s="5">
        <f>0</f>
        <v>0</v>
      </c>
      <c r="I100" s="5">
        <f>0</f>
        <v>0</v>
      </c>
      <c r="J100" s="5">
        <f t="shared" si="21"/>
        <v>0</v>
      </c>
      <c r="K100" s="10">
        <f>0</f>
        <v>0</v>
      </c>
      <c r="L100" s="5">
        <f t="shared" si="22"/>
        <v>0</v>
      </c>
      <c r="M100" s="54">
        <f t="shared" si="23"/>
        <v>0</v>
      </c>
    </row>
    <row r="101" spans="1:13" ht="36.75" thickBot="1" x14ac:dyDescent="0.4">
      <c r="A101" s="82"/>
      <c r="B101" s="83" t="s">
        <v>108</v>
      </c>
      <c r="C101" s="75">
        <f t="shared" ref="C101:J101" si="27">SUM(C97:C100)</f>
        <v>0</v>
      </c>
      <c r="D101" s="75">
        <f t="shared" si="27"/>
        <v>0</v>
      </c>
      <c r="E101" s="75">
        <f t="shared" si="27"/>
        <v>0</v>
      </c>
      <c r="F101" s="75">
        <f t="shared" si="27"/>
        <v>0</v>
      </c>
      <c r="G101" s="75">
        <f t="shared" si="27"/>
        <v>0</v>
      </c>
      <c r="H101" s="75">
        <f t="shared" si="27"/>
        <v>0</v>
      </c>
      <c r="I101" s="75">
        <f t="shared" si="27"/>
        <v>0</v>
      </c>
      <c r="J101" s="75">
        <f t="shared" si="27"/>
        <v>0</v>
      </c>
      <c r="K101" s="76"/>
      <c r="L101" s="75">
        <f>J101*K101</f>
        <v>0</v>
      </c>
      <c r="M101" s="77">
        <f>L101+J101</f>
        <v>0</v>
      </c>
    </row>
    <row r="102" spans="1:13" ht="36.75" thickBot="1" x14ac:dyDescent="0.4">
      <c r="A102" s="78"/>
      <c r="B102" s="44" t="s">
        <v>109</v>
      </c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</row>
    <row r="103" spans="1:13" ht="18.75" thickBot="1" x14ac:dyDescent="0.4">
      <c r="A103" s="13" t="s">
        <v>110</v>
      </c>
      <c r="B103" s="145" t="s">
        <v>111</v>
      </c>
      <c r="C103" s="146"/>
      <c r="D103" s="146"/>
      <c r="E103" s="146"/>
      <c r="F103" s="146"/>
      <c r="G103" s="146"/>
      <c r="H103" s="146"/>
      <c r="I103" s="146"/>
      <c r="J103" s="146"/>
      <c r="K103" s="146"/>
      <c r="L103" s="146"/>
      <c r="M103" s="147"/>
    </row>
    <row r="104" spans="1:13" ht="36" x14ac:dyDescent="0.35">
      <c r="A104" s="27">
        <v>1</v>
      </c>
      <c r="B104" s="94" t="s">
        <v>112</v>
      </c>
      <c r="C104" s="15">
        <f>0</f>
        <v>0</v>
      </c>
      <c r="D104" s="15">
        <f>0</f>
        <v>0</v>
      </c>
      <c r="E104" s="15">
        <f>0</f>
        <v>0</v>
      </c>
      <c r="F104" s="15">
        <f>0</f>
        <v>0</v>
      </c>
      <c r="G104" s="15">
        <f>0</f>
        <v>0</v>
      </c>
      <c r="H104" s="15">
        <f>0</f>
        <v>0</v>
      </c>
      <c r="I104" s="15">
        <f>0</f>
        <v>0</v>
      </c>
      <c r="J104" s="15">
        <f t="shared" ref="J104:J105" si="28">SUM(C104:I104)</f>
        <v>0</v>
      </c>
      <c r="K104" s="16">
        <f>0</f>
        <v>0</v>
      </c>
      <c r="L104" s="15">
        <f>J104*K104</f>
        <v>0</v>
      </c>
      <c r="M104" s="52">
        <f>L104+J104</f>
        <v>0</v>
      </c>
    </row>
    <row r="105" spans="1:13" x14ac:dyDescent="0.35">
      <c r="A105" s="27">
        <v>2</v>
      </c>
      <c r="B105" s="53" t="s">
        <v>45</v>
      </c>
      <c r="C105" s="123">
        <f>0</f>
        <v>0</v>
      </c>
      <c r="D105" s="123">
        <f>0</f>
        <v>0</v>
      </c>
      <c r="E105" s="123">
        <f>0</f>
        <v>0</v>
      </c>
      <c r="F105" s="123">
        <f>0</f>
        <v>0</v>
      </c>
      <c r="G105" s="123">
        <f>0</f>
        <v>0</v>
      </c>
      <c r="H105" s="123">
        <f>0</f>
        <v>0</v>
      </c>
      <c r="I105" s="123">
        <f>0</f>
        <v>0</v>
      </c>
      <c r="J105" s="123">
        <f t="shared" si="28"/>
        <v>0</v>
      </c>
      <c r="K105" s="120">
        <f>0</f>
        <v>0</v>
      </c>
      <c r="L105" s="123">
        <f>J105*K105</f>
        <v>0</v>
      </c>
      <c r="M105" s="140">
        <f>L105+J105</f>
        <v>0</v>
      </c>
    </row>
    <row r="106" spans="1:13" x14ac:dyDescent="0.35">
      <c r="A106" s="27">
        <v>3</v>
      </c>
      <c r="B106" s="53" t="s">
        <v>46</v>
      </c>
      <c r="C106" s="124"/>
      <c r="D106" s="124"/>
      <c r="E106" s="124"/>
      <c r="F106" s="124"/>
      <c r="G106" s="124"/>
      <c r="H106" s="124"/>
      <c r="I106" s="124"/>
      <c r="J106" s="124"/>
      <c r="K106" s="121"/>
      <c r="L106" s="124"/>
      <c r="M106" s="141"/>
    </row>
    <row r="107" spans="1:13" x14ac:dyDescent="0.35">
      <c r="A107" s="27">
        <v>4</v>
      </c>
      <c r="B107" s="53" t="s">
        <v>47</v>
      </c>
      <c r="C107" s="124"/>
      <c r="D107" s="124"/>
      <c r="E107" s="124"/>
      <c r="F107" s="124"/>
      <c r="G107" s="124"/>
      <c r="H107" s="124"/>
      <c r="I107" s="124"/>
      <c r="J107" s="124"/>
      <c r="K107" s="121"/>
      <c r="L107" s="124"/>
      <c r="M107" s="141"/>
    </row>
    <row r="108" spans="1:13" x14ac:dyDescent="0.35">
      <c r="A108" s="27">
        <v>5</v>
      </c>
      <c r="B108" s="53" t="s">
        <v>49</v>
      </c>
      <c r="C108" s="124"/>
      <c r="D108" s="124"/>
      <c r="E108" s="124"/>
      <c r="F108" s="124"/>
      <c r="G108" s="124"/>
      <c r="H108" s="124"/>
      <c r="I108" s="124"/>
      <c r="J108" s="124"/>
      <c r="K108" s="121"/>
      <c r="L108" s="124"/>
      <c r="M108" s="141"/>
    </row>
    <row r="109" spans="1:13" x14ac:dyDescent="0.35">
      <c r="A109" s="27">
        <v>6</v>
      </c>
      <c r="B109" s="55" t="s">
        <v>50</v>
      </c>
      <c r="C109" s="124"/>
      <c r="D109" s="124"/>
      <c r="E109" s="124"/>
      <c r="F109" s="124"/>
      <c r="G109" s="124"/>
      <c r="H109" s="124"/>
      <c r="I109" s="124"/>
      <c r="J109" s="124"/>
      <c r="K109" s="121"/>
      <c r="L109" s="124"/>
      <c r="M109" s="141"/>
    </row>
    <row r="110" spans="1:13" x14ac:dyDescent="0.35">
      <c r="A110" s="27">
        <v>7</v>
      </c>
      <c r="B110" s="55" t="s">
        <v>51</v>
      </c>
      <c r="C110" s="124"/>
      <c r="D110" s="124"/>
      <c r="E110" s="124"/>
      <c r="F110" s="124"/>
      <c r="G110" s="124"/>
      <c r="H110" s="124"/>
      <c r="I110" s="124"/>
      <c r="J110" s="124"/>
      <c r="K110" s="121"/>
      <c r="L110" s="124"/>
      <c r="M110" s="141"/>
    </row>
    <row r="111" spans="1:13" x14ac:dyDescent="0.35">
      <c r="A111" s="27">
        <v>8</v>
      </c>
      <c r="B111" s="56" t="s">
        <v>52</v>
      </c>
      <c r="C111" s="124"/>
      <c r="D111" s="124"/>
      <c r="E111" s="124"/>
      <c r="F111" s="124"/>
      <c r="G111" s="124"/>
      <c r="H111" s="124"/>
      <c r="I111" s="124"/>
      <c r="J111" s="124"/>
      <c r="K111" s="121"/>
      <c r="L111" s="124"/>
      <c r="M111" s="141"/>
    </row>
    <row r="112" spans="1:13" x14ac:dyDescent="0.35">
      <c r="A112" s="27">
        <v>9</v>
      </c>
      <c r="B112" s="56" t="s">
        <v>53</v>
      </c>
      <c r="C112" s="124"/>
      <c r="D112" s="124"/>
      <c r="E112" s="124"/>
      <c r="F112" s="124"/>
      <c r="G112" s="124"/>
      <c r="H112" s="124"/>
      <c r="I112" s="124"/>
      <c r="J112" s="124"/>
      <c r="K112" s="121"/>
      <c r="L112" s="124"/>
      <c r="M112" s="141"/>
    </row>
    <row r="113" spans="1:13" x14ac:dyDescent="0.35">
      <c r="A113" s="27">
        <v>10</v>
      </c>
      <c r="B113" s="56" t="s">
        <v>54</v>
      </c>
      <c r="C113" s="125"/>
      <c r="D113" s="125"/>
      <c r="E113" s="125"/>
      <c r="F113" s="125"/>
      <c r="G113" s="125"/>
      <c r="H113" s="125"/>
      <c r="I113" s="125"/>
      <c r="J113" s="125"/>
      <c r="K113" s="122"/>
      <c r="L113" s="125"/>
      <c r="M113" s="142"/>
    </row>
    <row r="114" spans="1:13" ht="18" x14ac:dyDescent="0.35">
      <c r="A114" s="19"/>
      <c r="B114" s="25" t="s">
        <v>113</v>
      </c>
      <c r="C114" s="5">
        <f>SUM(C104:C113)</f>
        <v>0</v>
      </c>
      <c r="D114" s="5">
        <f t="shared" ref="D114:M114" si="29">SUM(D104:D113)</f>
        <v>0</v>
      </c>
      <c r="E114" s="5">
        <f t="shared" si="29"/>
        <v>0</v>
      </c>
      <c r="F114" s="5">
        <f t="shared" si="29"/>
        <v>0</v>
      </c>
      <c r="G114" s="5">
        <f t="shared" si="29"/>
        <v>0</v>
      </c>
      <c r="H114" s="5">
        <f t="shared" si="29"/>
        <v>0</v>
      </c>
      <c r="I114" s="5">
        <f t="shared" si="29"/>
        <v>0</v>
      </c>
      <c r="J114" s="5">
        <f t="shared" si="29"/>
        <v>0</v>
      </c>
      <c r="K114" s="5"/>
      <c r="L114" s="5">
        <f t="shared" si="29"/>
        <v>0</v>
      </c>
      <c r="M114" s="5">
        <f t="shared" si="29"/>
        <v>0</v>
      </c>
    </row>
    <row r="115" spans="1:13" ht="36.75" thickBot="1" x14ac:dyDescent="0.4">
      <c r="A115" s="26"/>
      <c r="B115" s="44" t="s">
        <v>114</v>
      </c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</row>
    <row r="116" spans="1:13" ht="18.75" thickBot="1" x14ac:dyDescent="0.4">
      <c r="A116" s="13" t="s">
        <v>115</v>
      </c>
      <c r="B116" s="117" t="s">
        <v>116</v>
      </c>
      <c r="C116" s="118"/>
      <c r="D116" s="118"/>
      <c r="E116" s="118"/>
      <c r="F116" s="118"/>
      <c r="G116" s="118"/>
      <c r="H116" s="118"/>
      <c r="I116" s="118"/>
      <c r="J116" s="118"/>
      <c r="K116" s="118"/>
      <c r="L116" s="118"/>
      <c r="M116" s="119"/>
    </row>
    <row r="117" spans="1:13" ht="18" x14ac:dyDescent="0.35">
      <c r="A117" s="5">
        <v>1</v>
      </c>
      <c r="B117" s="42" t="s">
        <v>71</v>
      </c>
      <c r="C117" s="5">
        <f>0</f>
        <v>0</v>
      </c>
      <c r="D117" s="5">
        <f>0</f>
        <v>0</v>
      </c>
      <c r="E117" s="5">
        <f>0</f>
        <v>0</v>
      </c>
      <c r="F117" s="5">
        <f>0</f>
        <v>0</v>
      </c>
      <c r="G117" s="5">
        <f>0</f>
        <v>0</v>
      </c>
      <c r="H117" s="5">
        <f>0</f>
        <v>0</v>
      </c>
      <c r="I117" s="5">
        <f>0</f>
        <v>0</v>
      </c>
      <c r="J117" s="5">
        <f>SUM(C117:I117)</f>
        <v>0</v>
      </c>
      <c r="K117" s="10">
        <f>0</f>
        <v>0</v>
      </c>
      <c r="L117" s="5">
        <f t="shared" ref="L117:L121" si="30">J117*K117</f>
        <v>0</v>
      </c>
      <c r="M117" s="5">
        <f t="shared" ref="M117:M120" si="31">L117+J117</f>
        <v>0</v>
      </c>
    </row>
    <row r="118" spans="1:13" ht="18" x14ac:dyDescent="0.35">
      <c r="A118" s="5">
        <v>2</v>
      </c>
      <c r="B118" s="42" t="s">
        <v>72</v>
      </c>
      <c r="C118" s="5">
        <f>0</f>
        <v>0</v>
      </c>
      <c r="D118" s="5">
        <f>0</f>
        <v>0</v>
      </c>
      <c r="E118" s="5">
        <f>0</f>
        <v>0</v>
      </c>
      <c r="F118" s="5">
        <v>0</v>
      </c>
      <c r="G118" s="5">
        <f>0</f>
        <v>0</v>
      </c>
      <c r="H118" s="5">
        <f>0</f>
        <v>0</v>
      </c>
      <c r="I118" s="5">
        <f>0</f>
        <v>0</v>
      </c>
      <c r="J118" s="5">
        <f>SUM(C118:I118)</f>
        <v>0</v>
      </c>
      <c r="K118" s="10">
        <f>0</f>
        <v>0</v>
      </c>
      <c r="L118" s="5">
        <f t="shared" si="30"/>
        <v>0</v>
      </c>
      <c r="M118" s="5">
        <f t="shared" si="31"/>
        <v>0</v>
      </c>
    </row>
    <row r="119" spans="1:13" ht="18" x14ac:dyDescent="0.35">
      <c r="A119" s="5">
        <v>3</v>
      </c>
      <c r="B119" s="42" t="s">
        <v>73</v>
      </c>
      <c r="C119" s="5">
        <f>0</f>
        <v>0</v>
      </c>
      <c r="D119" s="5">
        <f>0</f>
        <v>0</v>
      </c>
      <c r="E119" s="5">
        <f>0</f>
        <v>0</v>
      </c>
      <c r="F119" s="5">
        <f>0</f>
        <v>0</v>
      </c>
      <c r="G119" s="5">
        <f>0</f>
        <v>0</v>
      </c>
      <c r="H119" s="5">
        <f>0</f>
        <v>0</v>
      </c>
      <c r="I119" s="5">
        <f>0</f>
        <v>0</v>
      </c>
      <c r="J119" s="5">
        <f>SUM(C119:I119)</f>
        <v>0</v>
      </c>
      <c r="K119" s="10">
        <f>0</f>
        <v>0</v>
      </c>
      <c r="L119" s="5">
        <f t="shared" si="30"/>
        <v>0</v>
      </c>
      <c r="M119" s="5">
        <f t="shared" si="31"/>
        <v>0</v>
      </c>
    </row>
    <row r="120" spans="1:13" ht="18" x14ac:dyDescent="0.35">
      <c r="A120" s="5">
        <v>4</v>
      </c>
      <c r="B120" s="42" t="s">
        <v>74</v>
      </c>
      <c r="C120" s="5">
        <f>0</f>
        <v>0</v>
      </c>
      <c r="D120" s="5">
        <f>0</f>
        <v>0</v>
      </c>
      <c r="E120" s="5">
        <f>0</f>
        <v>0</v>
      </c>
      <c r="F120" s="5">
        <f>0</f>
        <v>0</v>
      </c>
      <c r="G120" s="5">
        <f>0</f>
        <v>0</v>
      </c>
      <c r="H120" s="5">
        <f>0</f>
        <v>0</v>
      </c>
      <c r="I120" s="5">
        <f>0</f>
        <v>0</v>
      </c>
      <c r="J120" s="5">
        <f>SUM(C120:I120)</f>
        <v>0</v>
      </c>
      <c r="K120" s="10">
        <f>0</f>
        <v>0</v>
      </c>
      <c r="L120" s="5">
        <f t="shared" si="30"/>
        <v>0</v>
      </c>
      <c r="M120" s="5">
        <f t="shared" si="31"/>
        <v>0</v>
      </c>
    </row>
    <row r="121" spans="1:13" ht="18" x14ac:dyDescent="0.35">
      <c r="A121" s="5"/>
      <c r="B121" s="25" t="s">
        <v>117</v>
      </c>
      <c r="C121" s="5">
        <f t="shared" ref="C121:J121" si="32">SUM(C117:C120)</f>
        <v>0</v>
      </c>
      <c r="D121" s="5">
        <f t="shared" si="32"/>
        <v>0</v>
      </c>
      <c r="E121" s="5">
        <f t="shared" si="32"/>
        <v>0</v>
      </c>
      <c r="F121" s="5">
        <f t="shared" si="32"/>
        <v>0</v>
      </c>
      <c r="G121" s="5">
        <f t="shared" si="32"/>
        <v>0</v>
      </c>
      <c r="H121" s="5">
        <f t="shared" si="32"/>
        <v>0</v>
      </c>
      <c r="I121" s="5">
        <f t="shared" si="32"/>
        <v>0</v>
      </c>
      <c r="J121" s="5">
        <f t="shared" si="32"/>
        <v>0</v>
      </c>
      <c r="K121" s="10">
        <f>0</f>
        <v>0</v>
      </c>
      <c r="L121" s="5">
        <f t="shared" si="30"/>
        <v>0</v>
      </c>
      <c r="M121" s="19">
        <f>J121+L121</f>
        <v>0</v>
      </c>
    </row>
    <row r="122" spans="1:13" ht="36.75" thickBot="1" x14ac:dyDescent="0.4">
      <c r="A122" s="27"/>
      <c r="B122" s="44" t="s">
        <v>118</v>
      </c>
    </row>
    <row r="123" spans="1:13" ht="18.75" thickBot="1" x14ac:dyDescent="0.4">
      <c r="A123" s="13" t="s">
        <v>119</v>
      </c>
      <c r="B123" s="131" t="s">
        <v>120</v>
      </c>
      <c r="C123" s="132"/>
      <c r="D123" s="132"/>
      <c r="E123" s="132"/>
      <c r="F123" s="132"/>
      <c r="G123" s="132"/>
      <c r="H123" s="132"/>
      <c r="I123" s="132"/>
      <c r="J123" s="132"/>
      <c r="K123" s="132"/>
      <c r="L123" s="132"/>
      <c r="M123" s="133"/>
    </row>
    <row r="124" spans="1:13" ht="18.75" thickBot="1" x14ac:dyDescent="0.4">
      <c r="A124" s="27">
        <v>1</v>
      </c>
      <c r="B124" s="96" t="s">
        <v>121</v>
      </c>
      <c r="C124" s="28">
        <f>0</f>
        <v>0</v>
      </c>
      <c r="D124" s="15">
        <f>0</f>
        <v>0</v>
      </c>
      <c r="E124" s="15">
        <f>0</f>
        <v>0</v>
      </c>
      <c r="F124" s="15">
        <f>0</f>
        <v>0</v>
      </c>
      <c r="G124" s="15">
        <f>0</f>
        <v>0</v>
      </c>
      <c r="H124" s="15">
        <f>0</f>
        <v>0</v>
      </c>
      <c r="I124" s="15">
        <f>0</f>
        <v>0</v>
      </c>
      <c r="J124" s="15">
        <f t="shared" ref="J124:J136" si="33">SUM(C124:I124)</f>
        <v>0</v>
      </c>
      <c r="K124" s="16">
        <f>0</f>
        <v>0</v>
      </c>
      <c r="L124" s="15">
        <f t="shared" ref="L124:L137" si="34">J124*K124</f>
        <v>0</v>
      </c>
      <c r="M124" s="15">
        <f t="shared" ref="M124:M141" si="35">L124+J124</f>
        <v>0</v>
      </c>
    </row>
    <row r="125" spans="1:13" ht="18.75" thickBot="1" x14ac:dyDescent="0.4">
      <c r="A125" s="27">
        <v>2</v>
      </c>
      <c r="B125" s="96" t="s">
        <v>122</v>
      </c>
      <c r="C125" s="14">
        <f>0</f>
        <v>0</v>
      </c>
      <c r="D125" s="5">
        <f>0</f>
        <v>0</v>
      </c>
      <c r="E125" s="5">
        <f>0</f>
        <v>0</v>
      </c>
      <c r="F125" s="5">
        <f>0</f>
        <v>0</v>
      </c>
      <c r="G125" s="5">
        <f>0</f>
        <v>0</v>
      </c>
      <c r="H125" s="5">
        <f>0</f>
        <v>0</v>
      </c>
      <c r="I125" s="5">
        <f>0</f>
        <v>0</v>
      </c>
      <c r="J125" s="15">
        <f t="shared" si="33"/>
        <v>0</v>
      </c>
      <c r="K125" s="10">
        <f>0</f>
        <v>0</v>
      </c>
      <c r="L125" s="5">
        <f t="shared" si="34"/>
        <v>0</v>
      </c>
      <c r="M125" s="5">
        <f t="shared" si="35"/>
        <v>0</v>
      </c>
    </row>
    <row r="126" spans="1:13" ht="18.75" thickBot="1" x14ac:dyDescent="0.4">
      <c r="A126" s="27">
        <v>3</v>
      </c>
      <c r="B126" s="96" t="s">
        <v>123</v>
      </c>
      <c r="C126" s="14">
        <f>0</f>
        <v>0</v>
      </c>
      <c r="D126" s="5">
        <f>0</f>
        <v>0</v>
      </c>
      <c r="E126" s="5">
        <f>0</f>
        <v>0</v>
      </c>
      <c r="F126" s="5">
        <f>0</f>
        <v>0</v>
      </c>
      <c r="G126" s="5">
        <f>0</f>
        <v>0</v>
      </c>
      <c r="H126" s="5">
        <f>0</f>
        <v>0</v>
      </c>
      <c r="I126" s="5">
        <f>0</f>
        <v>0</v>
      </c>
      <c r="J126" s="15">
        <f t="shared" si="33"/>
        <v>0</v>
      </c>
      <c r="K126" s="10">
        <f>0</f>
        <v>0</v>
      </c>
      <c r="L126" s="5">
        <f t="shared" si="34"/>
        <v>0</v>
      </c>
      <c r="M126" s="5">
        <f t="shared" si="35"/>
        <v>0</v>
      </c>
    </row>
    <row r="127" spans="1:13" ht="18.75" thickBot="1" x14ac:dyDescent="0.4">
      <c r="A127" s="27">
        <v>4</v>
      </c>
      <c r="B127" s="96" t="s">
        <v>124</v>
      </c>
      <c r="C127" s="14">
        <f>0</f>
        <v>0</v>
      </c>
      <c r="D127" s="5">
        <f>0</f>
        <v>0</v>
      </c>
      <c r="E127" s="5">
        <f>0</f>
        <v>0</v>
      </c>
      <c r="F127" s="5">
        <f>0</f>
        <v>0</v>
      </c>
      <c r="G127" s="5">
        <f>0</f>
        <v>0</v>
      </c>
      <c r="H127" s="5">
        <f>0</f>
        <v>0</v>
      </c>
      <c r="I127" s="5">
        <f>0</f>
        <v>0</v>
      </c>
      <c r="J127" s="15">
        <f t="shared" si="33"/>
        <v>0</v>
      </c>
      <c r="K127" s="10">
        <f>0</f>
        <v>0</v>
      </c>
      <c r="L127" s="5">
        <f t="shared" ref="L127:L128" si="36">J127*K127</f>
        <v>0</v>
      </c>
      <c r="M127" s="5">
        <f t="shared" ref="M127:M128" si="37">L127+J127</f>
        <v>0</v>
      </c>
    </row>
    <row r="128" spans="1:13" ht="18.75" thickBot="1" x14ac:dyDescent="0.4">
      <c r="A128" s="27">
        <v>5</v>
      </c>
      <c r="B128" s="97" t="s">
        <v>125</v>
      </c>
      <c r="C128" s="14">
        <f>0</f>
        <v>0</v>
      </c>
      <c r="D128" s="5">
        <f>0</f>
        <v>0</v>
      </c>
      <c r="E128" s="5">
        <f>0</f>
        <v>0</v>
      </c>
      <c r="F128" s="5">
        <f>0</f>
        <v>0</v>
      </c>
      <c r="G128" s="5">
        <f>0</f>
        <v>0</v>
      </c>
      <c r="H128" s="5">
        <f>0</f>
        <v>0</v>
      </c>
      <c r="I128" s="5">
        <f>0</f>
        <v>0</v>
      </c>
      <c r="J128" s="15">
        <f t="shared" si="33"/>
        <v>0</v>
      </c>
      <c r="K128" s="10">
        <f>0</f>
        <v>0</v>
      </c>
      <c r="L128" s="5">
        <f t="shared" si="36"/>
        <v>0</v>
      </c>
      <c r="M128" s="5">
        <f t="shared" si="37"/>
        <v>0</v>
      </c>
    </row>
    <row r="129" spans="1:13" ht="18.75" thickBot="1" x14ac:dyDescent="0.4">
      <c r="A129" s="27">
        <v>6</v>
      </c>
      <c r="B129" s="97" t="s">
        <v>126</v>
      </c>
      <c r="C129" s="14">
        <f>0</f>
        <v>0</v>
      </c>
      <c r="D129" s="5">
        <f>0</f>
        <v>0</v>
      </c>
      <c r="E129" s="5">
        <f>0</f>
        <v>0</v>
      </c>
      <c r="F129" s="5">
        <f>0</f>
        <v>0</v>
      </c>
      <c r="G129" s="5">
        <f>0</f>
        <v>0</v>
      </c>
      <c r="H129" s="5">
        <f>0</f>
        <v>0</v>
      </c>
      <c r="I129" s="5">
        <f>0</f>
        <v>0</v>
      </c>
      <c r="J129" s="15">
        <f t="shared" si="33"/>
        <v>0</v>
      </c>
      <c r="K129" s="10">
        <f>0</f>
        <v>0</v>
      </c>
      <c r="L129" s="5">
        <f t="shared" si="34"/>
        <v>0</v>
      </c>
      <c r="M129" s="5">
        <f t="shared" si="35"/>
        <v>0</v>
      </c>
    </row>
    <row r="130" spans="1:13" ht="18.75" thickBot="1" x14ac:dyDescent="0.4">
      <c r="A130" s="27">
        <v>7</v>
      </c>
      <c r="B130" s="97" t="s">
        <v>127</v>
      </c>
      <c r="C130" s="14">
        <f>0</f>
        <v>0</v>
      </c>
      <c r="D130" s="5">
        <f>0</f>
        <v>0</v>
      </c>
      <c r="E130" s="5">
        <f>0</f>
        <v>0</v>
      </c>
      <c r="F130" s="5">
        <f>0</f>
        <v>0</v>
      </c>
      <c r="G130" s="5">
        <f>0</f>
        <v>0</v>
      </c>
      <c r="H130" s="5">
        <f>0</f>
        <v>0</v>
      </c>
      <c r="I130" s="5">
        <f>0</f>
        <v>0</v>
      </c>
      <c r="J130" s="15">
        <f t="shared" si="33"/>
        <v>0</v>
      </c>
      <c r="K130" s="10">
        <f>0</f>
        <v>0</v>
      </c>
      <c r="L130" s="5">
        <f t="shared" si="34"/>
        <v>0</v>
      </c>
      <c r="M130" s="5">
        <f t="shared" si="35"/>
        <v>0</v>
      </c>
    </row>
    <row r="131" spans="1:13" ht="18.75" thickBot="1" x14ac:dyDescent="0.4">
      <c r="A131" s="27">
        <v>8</v>
      </c>
      <c r="B131" s="97" t="s">
        <v>128</v>
      </c>
      <c r="C131" s="14">
        <f>0</f>
        <v>0</v>
      </c>
      <c r="D131" s="5">
        <f>0</f>
        <v>0</v>
      </c>
      <c r="E131" s="5">
        <f>0</f>
        <v>0</v>
      </c>
      <c r="F131" s="5">
        <f>0</f>
        <v>0</v>
      </c>
      <c r="G131" s="5">
        <f>0</f>
        <v>0</v>
      </c>
      <c r="H131" s="5">
        <f>0</f>
        <v>0</v>
      </c>
      <c r="I131" s="5">
        <f>0</f>
        <v>0</v>
      </c>
      <c r="J131" s="15">
        <f t="shared" si="33"/>
        <v>0</v>
      </c>
      <c r="K131" s="10">
        <f>0</f>
        <v>0</v>
      </c>
      <c r="L131" s="5">
        <f t="shared" si="34"/>
        <v>0</v>
      </c>
      <c r="M131" s="5">
        <f t="shared" si="35"/>
        <v>0</v>
      </c>
    </row>
    <row r="132" spans="1:13" ht="18.75" thickBot="1" x14ac:dyDescent="0.4">
      <c r="A132" s="27">
        <v>9</v>
      </c>
      <c r="B132" s="97" t="s">
        <v>129</v>
      </c>
      <c r="C132" s="14">
        <f>0</f>
        <v>0</v>
      </c>
      <c r="D132" s="5">
        <f>0</f>
        <v>0</v>
      </c>
      <c r="E132" s="5">
        <f>0</f>
        <v>0</v>
      </c>
      <c r="F132" s="5">
        <f>0</f>
        <v>0</v>
      </c>
      <c r="G132" s="5">
        <f>0</f>
        <v>0</v>
      </c>
      <c r="H132" s="5">
        <f>0</f>
        <v>0</v>
      </c>
      <c r="I132" s="5">
        <f>0</f>
        <v>0</v>
      </c>
      <c r="J132" s="15">
        <f t="shared" si="33"/>
        <v>0</v>
      </c>
      <c r="K132" s="10">
        <f>0</f>
        <v>0</v>
      </c>
      <c r="L132" s="5">
        <f t="shared" si="34"/>
        <v>0</v>
      </c>
      <c r="M132" s="5">
        <f t="shared" si="35"/>
        <v>0</v>
      </c>
    </row>
    <row r="133" spans="1:13" ht="18.75" thickBot="1" x14ac:dyDescent="0.4">
      <c r="A133" s="27">
        <v>10</v>
      </c>
      <c r="B133" s="97" t="s">
        <v>130</v>
      </c>
      <c r="C133" s="14">
        <f>0</f>
        <v>0</v>
      </c>
      <c r="D133" s="5">
        <f>0</f>
        <v>0</v>
      </c>
      <c r="E133" s="5">
        <f>0</f>
        <v>0</v>
      </c>
      <c r="F133" s="5">
        <f>0</f>
        <v>0</v>
      </c>
      <c r="G133" s="5">
        <f>0</f>
        <v>0</v>
      </c>
      <c r="H133" s="5">
        <f>0</f>
        <v>0</v>
      </c>
      <c r="I133" s="5">
        <f>0</f>
        <v>0</v>
      </c>
      <c r="J133" s="15">
        <f t="shared" si="33"/>
        <v>0</v>
      </c>
      <c r="K133" s="10">
        <f>0</f>
        <v>0</v>
      </c>
      <c r="L133" s="5">
        <f>0</f>
        <v>0</v>
      </c>
      <c r="M133" s="5">
        <f>0</f>
        <v>0</v>
      </c>
    </row>
    <row r="134" spans="1:13" ht="18.75" thickBot="1" x14ac:dyDescent="0.4">
      <c r="A134" s="27">
        <v>11</v>
      </c>
      <c r="B134" s="97" t="s">
        <v>131</v>
      </c>
      <c r="C134" s="14">
        <f>0</f>
        <v>0</v>
      </c>
      <c r="D134" s="5">
        <f>0</f>
        <v>0</v>
      </c>
      <c r="E134" s="5">
        <f>0</f>
        <v>0</v>
      </c>
      <c r="F134" s="5">
        <f>0</f>
        <v>0</v>
      </c>
      <c r="G134" s="5">
        <f>0</f>
        <v>0</v>
      </c>
      <c r="H134" s="5">
        <f>0</f>
        <v>0</v>
      </c>
      <c r="I134" s="5">
        <f>0</f>
        <v>0</v>
      </c>
      <c r="J134" s="15">
        <f t="shared" si="33"/>
        <v>0</v>
      </c>
      <c r="K134" s="10">
        <f>0</f>
        <v>0</v>
      </c>
      <c r="L134" s="5">
        <f>0</f>
        <v>0</v>
      </c>
      <c r="M134" s="5">
        <f>0</f>
        <v>0</v>
      </c>
    </row>
    <row r="135" spans="1:13" ht="18.75" thickBot="1" x14ac:dyDescent="0.4">
      <c r="A135" s="27">
        <v>12</v>
      </c>
      <c r="B135" s="97" t="s">
        <v>132</v>
      </c>
      <c r="C135" s="14">
        <f>0</f>
        <v>0</v>
      </c>
      <c r="D135" s="5">
        <f>0</f>
        <v>0</v>
      </c>
      <c r="E135" s="5">
        <f>0</f>
        <v>0</v>
      </c>
      <c r="F135" s="5">
        <f>0</f>
        <v>0</v>
      </c>
      <c r="G135" s="5">
        <f>0</f>
        <v>0</v>
      </c>
      <c r="H135" s="5">
        <f>0</f>
        <v>0</v>
      </c>
      <c r="I135" s="5">
        <f>0</f>
        <v>0</v>
      </c>
      <c r="J135" s="15">
        <f t="shared" si="33"/>
        <v>0</v>
      </c>
      <c r="K135" s="10">
        <f>0</f>
        <v>0</v>
      </c>
      <c r="L135" s="5">
        <f>0</f>
        <v>0</v>
      </c>
      <c r="M135" s="5">
        <f>0</f>
        <v>0</v>
      </c>
    </row>
    <row r="136" spans="1:13" ht="18.75" thickBot="1" x14ac:dyDescent="0.4">
      <c r="A136" s="27">
        <v>13</v>
      </c>
      <c r="B136" s="97" t="s">
        <v>133</v>
      </c>
      <c r="C136" s="14">
        <f>0</f>
        <v>0</v>
      </c>
      <c r="D136" s="5">
        <f>0</f>
        <v>0</v>
      </c>
      <c r="E136" s="5">
        <f>0</f>
        <v>0</v>
      </c>
      <c r="F136" s="5">
        <f>0</f>
        <v>0</v>
      </c>
      <c r="G136" s="5">
        <f>0</f>
        <v>0</v>
      </c>
      <c r="H136" s="5">
        <f>0</f>
        <v>0</v>
      </c>
      <c r="I136" s="5">
        <f>0</f>
        <v>0</v>
      </c>
      <c r="J136" s="15">
        <f t="shared" si="33"/>
        <v>0</v>
      </c>
      <c r="K136" s="10">
        <f>0</f>
        <v>0</v>
      </c>
      <c r="L136" s="5">
        <f t="shared" si="34"/>
        <v>0</v>
      </c>
      <c r="M136" s="5">
        <f t="shared" si="35"/>
        <v>0</v>
      </c>
    </row>
    <row r="137" spans="1:13" ht="18.75" thickBot="1" x14ac:dyDescent="0.4">
      <c r="A137" s="27">
        <v>14</v>
      </c>
      <c r="B137" s="97" t="s">
        <v>134</v>
      </c>
      <c r="C137" s="14">
        <f>0</f>
        <v>0</v>
      </c>
      <c r="D137" s="5">
        <f>0</f>
        <v>0</v>
      </c>
      <c r="E137" s="5">
        <f>0</f>
        <v>0</v>
      </c>
      <c r="F137" s="5">
        <f>0</f>
        <v>0</v>
      </c>
      <c r="G137" s="5">
        <v>100</v>
      </c>
      <c r="H137" s="5">
        <f>0</f>
        <v>0</v>
      </c>
      <c r="I137" s="5">
        <f>0</f>
        <v>0</v>
      </c>
      <c r="J137" s="15">
        <v>0</v>
      </c>
      <c r="K137" s="10">
        <v>0.1</v>
      </c>
      <c r="L137" s="5">
        <f t="shared" si="34"/>
        <v>0</v>
      </c>
      <c r="M137" s="5">
        <f t="shared" si="35"/>
        <v>0</v>
      </c>
    </row>
    <row r="138" spans="1:13" ht="18.75" thickBot="1" x14ac:dyDescent="0.4">
      <c r="A138" s="27">
        <v>15</v>
      </c>
      <c r="B138" s="97" t="s">
        <v>135</v>
      </c>
      <c r="C138" s="14">
        <f>0</f>
        <v>0</v>
      </c>
      <c r="D138" s="5">
        <f>0</f>
        <v>0</v>
      </c>
      <c r="E138" s="5">
        <f>0</f>
        <v>0</v>
      </c>
      <c r="F138" s="5">
        <f>0</f>
        <v>0</v>
      </c>
      <c r="G138" s="5">
        <f>0</f>
        <v>0</v>
      </c>
      <c r="H138" s="5">
        <f>0</f>
        <v>0</v>
      </c>
      <c r="I138" s="5">
        <f>0</f>
        <v>0</v>
      </c>
      <c r="J138" s="15">
        <f>SUM(C138:I138)</f>
        <v>0</v>
      </c>
      <c r="K138" s="10">
        <f>0</f>
        <v>0</v>
      </c>
      <c r="L138" s="5">
        <f t="shared" ref="L138:L140" si="38">J138*K138</f>
        <v>0</v>
      </c>
      <c r="M138" s="5">
        <f t="shared" ref="M138:M140" si="39">L138+J138</f>
        <v>0</v>
      </c>
    </row>
    <row r="139" spans="1:13" ht="18.75" thickBot="1" x14ac:dyDescent="0.4">
      <c r="A139" s="27">
        <v>16</v>
      </c>
      <c r="B139" s="97" t="s">
        <v>136</v>
      </c>
      <c r="C139" s="14">
        <f>0</f>
        <v>0</v>
      </c>
      <c r="D139" s="5">
        <f>0</f>
        <v>0</v>
      </c>
      <c r="E139" s="5">
        <f>0</f>
        <v>0</v>
      </c>
      <c r="F139" s="5">
        <f>0</f>
        <v>0</v>
      </c>
      <c r="G139" s="5">
        <f>0</f>
        <v>0</v>
      </c>
      <c r="H139" s="5">
        <f>0</f>
        <v>0</v>
      </c>
      <c r="I139" s="5">
        <f>0</f>
        <v>0</v>
      </c>
      <c r="J139" s="15">
        <f>SUM(C139:I139)</f>
        <v>0</v>
      </c>
      <c r="K139" s="10">
        <f>0</f>
        <v>0</v>
      </c>
      <c r="L139" s="5">
        <f t="shared" si="38"/>
        <v>0</v>
      </c>
      <c r="M139" s="5">
        <f t="shared" si="39"/>
        <v>0</v>
      </c>
    </row>
    <row r="140" spans="1:13" ht="18" x14ac:dyDescent="0.35">
      <c r="A140" s="27">
        <v>17</v>
      </c>
      <c r="B140" s="97" t="s">
        <v>137</v>
      </c>
      <c r="C140" s="14">
        <f>0</f>
        <v>0</v>
      </c>
      <c r="D140" s="5">
        <f>0</f>
        <v>0</v>
      </c>
      <c r="E140" s="5">
        <f>0</f>
        <v>0</v>
      </c>
      <c r="F140" s="5">
        <f>0</f>
        <v>0</v>
      </c>
      <c r="G140" s="5">
        <f>0</f>
        <v>0</v>
      </c>
      <c r="H140" s="5">
        <f>0</f>
        <v>0</v>
      </c>
      <c r="I140" s="5">
        <f>0</f>
        <v>0</v>
      </c>
      <c r="J140" s="15">
        <f>SUM(C140:I140)</f>
        <v>0</v>
      </c>
      <c r="K140" s="10">
        <f>0</f>
        <v>0</v>
      </c>
      <c r="L140" s="5">
        <f t="shared" si="38"/>
        <v>0</v>
      </c>
      <c r="M140" s="5">
        <f t="shared" si="39"/>
        <v>0</v>
      </c>
    </row>
    <row r="141" spans="1:13" ht="18" x14ac:dyDescent="0.35">
      <c r="B141" s="46" t="s">
        <v>138</v>
      </c>
      <c r="C141" s="15">
        <f>SUM(C124:C140)</f>
        <v>0</v>
      </c>
      <c r="D141" s="15">
        <f>SUM(D124:D140)</f>
        <v>0</v>
      </c>
      <c r="E141" s="15">
        <f>SUM(E124:E140)</f>
        <v>0</v>
      </c>
      <c r="F141" s="15">
        <f>SUM(F124:F140)</f>
        <v>0</v>
      </c>
      <c r="G141" s="15">
        <f>SUM(G124:G140)</f>
        <v>100</v>
      </c>
      <c r="H141" s="15">
        <f>-SUM(H124:H140)</f>
        <v>0</v>
      </c>
      <c r="I141" s="15">
        <f>SUM(I124:I140)</f>
        <v>0</v>
      </c>
      <c r="J141" s="15">
        <f>SUM(J124:J140)</f>
        <v>0</v>
      </c>
      <c r="K141" s="16"/>
      <c r="L141" s="15">
        <f>SUM(L124:L140)</f>
        <v>0</v>
      </c>
      <c r="M141" s="29">
        <f t="shared" si="35"/>
        <v>0</v>
      </c>
    </row>
    <row r="142" spans="1:13" ht="36.75" thickBot="1" x14ac:dyDescent="0.4">
      <c r="B142" s="44" t="s">
        <v>139</v>
      </c>
    </row>
    <row r="143" spans="1:13" ht="18.75" thickBot="1" x14ac:dyDescent="0.4">
      <c r="A143" s="13" t="s">
        <v>140</v>
      </c>
      <c r="B143" s="134" t="s">
        <v>141</v>
      </c>
      <c r="C143" s="135"/>
      <c r="D143" s="135"/>
      <c r="E143" s="135"/>
      <c r="F143" s="135"/>
      <c r="G143" s="135"/>
      <c r="H143" s="135"/>
      <c r="I143" s="135"/>
      <c r="J143" s="135"/>
      <c r="K143" s="135"/>
      <c r="L143" s="135"/>
      <c r="M143" s="136"/>
    </row>
    <row r="144" spans="1:13" ht="18" x14ac:dyDescent="0.35">
      <c r="A144" s="95">
        <v>1</v>
      </c>
      <c r="B144" s="47" t="s">
        <v>142</v>
      </c>
      <c r="C144" s="15">
        <f>0</f>
        <v>0</v>
      </c>
      <c r="D144" s="15">
        <f>0</f>
        <v>0</v>
      </c>
      <c r="E144" s="15">
        <f>0</f>
        <v>0</v>
      </c>
      <c r="F144" s="15">
        <f>0</f>
        <v>0</v>
      </c>
      <c r="G144" s="15">
        <f>0</f>
        <v>0</v>
      </c>
      <c r="H144" s="15">
        <f>0</f>
        <v>0</v>
      </c>
      <c r="I144" s="15">
        <f>0</f>
        <v>0</v>
      </c>
      <c r="J144" s="15">
        <f t="shared" ref="J144:J151" si="40">SUM(C144:I144)</f>
        <v>0</v>
      </c>
      <c r="K144" s="16">
        <f>0</f>
        <v>0</v>
      </c>
      <c r="L144" s="15">
        <f t="shared" ref="L144:M147" si="41">J144*K144</f>
        <v>0</v>
      </c>
      <c r="M144" s="15">
        <f t="shared" si="41"/>
        <v>0</v>
      </c>
    </row>
    <row r="145" spans="1:15" ht="18" x14ac:dyDescent="0.35">
      <c r="A145" s="95">
        <v>2</v>
      </c>
      <c r="B145" s="47" t="s">
        <v>143</v>
      </c>
      <c r="C145" s="15">
        <f>0</f>
        <v>0</v>
      </c>
      <c r="D145" s="15">
        <f>0</f>
        <v>0</v>
      </c>
      <c r="E145" s="15">
        <f>0</f>
        <v>0</v>
      </c>
      <c r="F145" s="15">
        <f>0</f>
        <v>0</v>
      </c>
      <c r="G145" s="15">
        <f>0</f>
        <v>0</v>
      </c>
      <c r="H145" s="15">
        <f>0</f>
        <v>0</v>
      </c>
      <c r="I145" s="15">
        <f>0</f>
        <v>0</v>
      </c>
      <c r="J145" s="15">
        <f t="shared" si="40"/>
        <v>0</v>
      </c>
      <c r="K145" s="16">
        <f>0</f>
        <v>0</v>
      </c>
      <c r="L145" s="15">
        <f t="shared" si="41"/>
        <v>0</v>
      </c>
      <c r="M145" s="15">
        <f t="shared" si="41"/>
        <v>0</v>
      </c>
    </row>
    <row r="146" spans="1:15" ht="18" x14ac:dyDescent="0.35">
      <c r="A146" s="95">
        <v>3</v>
      </c>
      <c r="B146" s="48" t="s">
        <v>144</v>
      </c>
      <c r="C146" s="5">
        <f>0</f>
        <v>0</v>
      </c>
      <c r="D146" s="5">
        <f>0</f>
        <v>0</v>
      </c>
      <c r="E146" s="5">
        <f>0</f>
        <v>0</v>
      </c>
      <c r="F146" s="5">
        <f>0</f>
        <v>0</v>
      </c>
      <c r="G146" s="5">
        <f>0</f>
        <v>0</v>
      </c>
      <c r="H146" s="5">
        <f>0</f>
        <v>0</v>
      </c>
      <c r="I146" s="5">
        <f>0</f>
        <v>0</v>
      </c>
      <c r="J146" s="15">
        <f t="shared" si="40"/>
        <v>0</v>
      </c>
      <c r="K146" s="10">
        <f>0</f>
        <v>0</v>
      </c>
      <c r="L146" s="5">
        <f t="shared" si="41"/>
        <v>0</v>
      </c>
      <c r="M146" s="5">
        <f t="shared" si="41"/>
        <v>0</v>
      </c>
    </row>
    <row r="147" spans="1:15" ht="18" x14ac:dyDescent="0.35">
      <c r="A147" s="95">
        <v>4</v>
      </c>
      <c r="B147" s="48" t="s">
        <v>145</v>
      </c>
      <c r="C147" s="5">
        <f>0</f>
        <v>0</v>
      </c>
      <c r="D147" s="5">
        <f>0</f>
        <v>0</v>
      </c>
      <c r="E147" s="5">
        <f>0</f>
        <v>0</v>
      </c>
      <c r="F147" s="5">
        <f>0</f>
        <v>0</v>
      </c>
      <c r="G147" s="5">
        <v>0</v>
      </c>
      <c r="H147" s="5">
        <f>0</f>
        <v>0</v>
      </c>
      <c r="I147" s="5">
        <f>0</f>
        <v>0</v>
      </c>
      <c r="J147" s="15">
        <f t="shared" si="40"/>
        <v>0</v>
      </c>
      <c r="K147" s="10">
        <v>0</v>
      </c>
      <c r="L147" s="5">
        <f t="shared" si="41"/>
        <v>0</v>
      </c>
      <c r="M147" s="5">
        <f t="shared" si="41"/>
        <v>0</v>
      </c>
    </row>
    <row r="148" spans="1:15" ht="18" x14ac:dyDescent="0.35">
      <c r="A148" s="95">
        <v>5</v>
      </c>
      <c r="B148" s="48" t="s">
        <v>146</v>
      </c>
      <c r="C148" s="5">
        <f>0</f>
        <v>0</v>
      </c>
      <c r="D148" s="5">
        <f>0</f>
        <v>0</v>
      </c>
      <c r="E148" s="5">
        <f>0</f>
        <v>0</v>
      </c>
      <c r="F148" s="5">
        <f>0</f>
        <v>0</v>
      </c>
      <c r="G148" s="5">
        <f>0</f>
        <v>0</v>
      </c>
      <c r="H148" s="5">
        <f>0</f>
        <v>0</v>
      </c>
      <c r="I148" s="5">
        <f>0</f>
        <v>0</v>
      </c>
      <c r="J148" s="15">
        <f t="shared" si="40"/>
        <v>0</v>
      </c>
      <c r="K148" s="10">
        <f>0</f>
        <v>0</v>
      </c>
      <c r="L148" s="5">
        <f t="shared" ref="L148:L151" si="42">J148*K148</f>
        <v>0</v>
      </c>
      <c r="M148" s="5">
        <f t="shared" ref="M148:M151" si="43">K148*L148</f>
        <v>0</v>
      </c>
    </row>
    <row r="149" spans="1:15" ht="18" x14ac:dyDescent="0.35">
      <c r="A149" s="95">
        <v>6</v>
      </c>
      <c r="B149" s="48" t="s">
        <v>147</v>
      </c>
      <c r="C149" s="5">
        <f>0</f>
        <v>0</v>
      </c>
      <c r="D149" s="5">
        <f>0</f>
        <v>0</v>
      </c>
      <c r="E149" s="5">
        <f>0</f>
        <v>0</v>
      </c>
      <c r="F149" s="5">
        <f>0</f>
        <v>0</v>
      </c>
      <c r="G149" s="5">
        <v>0</v>
      </c>
      <c r="H149" s="5">
        <f>0</f>
        <v>0</v>
      </c>
      <c r="I149" s="5">
        <f>0</f>
        <v>0</v>
      </c>
      <c r="J149" s="15">
        <f t="shared" si="40"/>
        <v>0</v>
      </c>
      <c r="K149" s="10">
        <v>0</v>
      </c>
      <c r="L149" s="5">
        <f t="shared" si="42"/>
        <v>0</v>
      </c>
      <c r="M149" s="5">
        <f t="shared" si="43"/>
        <v>0</v>
      </c>
    </row>
    <row r="150" spans="1:15" ht="18" x14ac:dyDescent="0.35">
      <c r="A150" s="95">
        <v>7</v>
      </c>
      <c r="B150" s="48" t="s">
        <v>148</v>
      </c>
      <c r="C150" s="5">
        <f>0</f>
        <v>0</v>
      </c>
      <c r="D150" s="5">
        <f>0</f>
        <v>0</v>
      </c>
      <c r="E150" s="5">
        <f>0</f>
        <v>0</v>
      </c>
      <c r="F150" s="5">
        <f>0</f>
        <v>0</v>
      </c>
      <c r="G150" s="5">
        <f>0</f>
        <v>0</v>
      </c>
      <c r="H150" s="5">
        <f>0</f>
        <v>0</v>
      </c>
      <c r="I150" s="5">
        <f>0</f>
        <v>0</v>
      </c>
      <c r="J150" s="15">
        <f t="shared" si="40"/>
        <v>0</v>
      </c>
      <c r="K150" s="10">
        <f>0</f>
        <v>0</v>
      </c>
      <c r="L150" s="5">
        <f t="shared" si="42"/>
        <v>0</v>
      </c>
      <c r="M150" s="5">
        <f t="shared" si="43"/>
        <v>0</v>
      </c>
    </row>
    <row r="151" spans="1:15" ht="18" x14ac:dyDescent="0.35">
      <c r="A151" s="95">
        <v>8</v>
      </c>
      <c r="B151" s="4" t="s">
        <v>149</v>
      </c>
      <c r="C151" s="5">
        <f>0</f>
        <v>0</v>
      </c>
      <c r="D151" s="5">
        <f>0</f>
        <v>0</v>
      </c>
      <c r="E151" s="5">
        <f>0</f>
        <v>0</v>
      </c>
      <c r="F151" s="5">
        <f>0</f>
        <v>0</v>
      </c>
      <c r="G151" s="5">
        <f>0</f>
        <v>0</v>
      </c>
      <c r="H151" s="5">
        <f>0</f>
        <v>0</v>
      </c>
      <c r="I151" s="5">
        <f>0</f>
        <v>0</v>
      </c>
      <c r="J151" s="15">
        <f t="shared" si="40"/>
        <v>0</v>
      </c>
      <c r="K151" s="10">
        <f>0</f>
        <v>0</v>
      </c>
      <c r="L151" s="5">
        <f t="shared" si="42"/>
        <v>0</v>
      </c>
      <c r="M151" s="5">
        <f t="shared" si="43"/>
        <v>0</v>
      </c>
    </row>
    <row r="152" spans="1:15" ht="18" x14ac:dyDescent="0.35">
      <c r="A152" s="5"/>
      <c r="B152" s="25" t="s">
        <v>150</v>
      </c>
      <c r="C152" s="5">
        <f t="shared" ref="C152:I152" si="44">SUM(C145:C151)</f>
        <v>0</v>
      </c>
      <c r="D152" s="5">
        <f t="shared" si="44"/>
        <v>0</v>
      </c>
      <c r="E152" s="5">
        <f t="shared" si="44"/>
        <v>0</v>
      </c>
      <c r="F152" s="5">
        <f t="shared" si="44"/>
        <v>0</v>
      </c>
      <c r="G152" s="5">
        <f t="shared" si="44"/>
        <v>0</v>
      </c>
      <c r="H152" s="5">
        <f t="shared" si="44"/>
        <v>0</v>
      </c>
      <c r="I152" s="5">
        <f t="shared" si="44"/>
        <v>0</v>
      </c>
      <c r="J152" s="15">
        <f>SUM(J144:J151)</f>
        <v>0</v>
      </c>
      <c r="K152" s="10"/>
      <c r="L152" s="5">
        <f>SUM(L145:L151)</f>
        <v>0</v>
      </c>
      <c r="M152" s="19">
        <f>L152+J152</f>
        <v>0</v>
      </c>
    </row>
    <row r="153" spans="1:15" ht="36.75" thickBot="1" x14ac:dyDescent="0.4">
      <c r="B153" s="44" t="s">
        <v>151</v>
      </c>
    </row>
    <row r="154" spans="1:15" ht="18.75" thickBot="1" x14ac:dyDescent="0.4">
      <c r="A154" s="1" t="s">
        <v>152</v>
      </c>
      <c r="B154" s="114" t="s">
        <v>153</v>
      </c>
      <c r="C154" s="115"/>
      <c r="D154" s="115"/>
      <c r="E154" s="115"/>
      <c r="F154" s="115"/>
      <c r="G154" s="115"/>
      <c r="H154" s="115"/>
      <c r="I154" s="115"/>
      <c r="J154" s="115"/>
      <c r="K154" s="115"/>
      <c r="L154" s="115"/>
      <c r="M154" s="115"/>
      <c r="N154" s="115"/>
      <c r="O154" s="116"/>
    </row>
    <row r="155" spans="1:15" x14ac:dyDescent="0.35">
      <c r="A155" s="5"/>
      <c r="B155" s="109" t="s">
        <v>3</v>
      </c>
      <c r="C155" s="110" t="s">
        <v>154</v>
      </c>
      <c r="D155" s="112" t="s">
        <v>155</v>
      </c>
      <c r="E155" s="110" t="s">
        <v>33</v>
      </c>
      <c r="F155" s="110"/>
      <c r="G155" s="110"/>
      <c r="H155" s="110"/>
      <c r="I155" s="110"/>
      <c r="J155" s="110"/>
      <c r="K155" s="110"/>
      <c r="L155" s="30" t="s">
        <v>28</v>
      </c>
      <c r="M155" s="30" t="s">
        <v>13</v>
      </c>
      <c r="N155" s="110" t="s">
        <v>14</v>
      </c>
      <c r="O155" s="110" t="s">
        <v>15</v>
      </c>
    </row>
    <row r="156" spans="1:15" x14ac:dyDescent="0.35">
      <c r="A156" s="5"/>
      <c r="B156" s="109"/>
      <c r="C156" s="111"/>
      <c r="D156" s="113" t="s">
        <v>156</v>
      </c>
      <c r="E156" s="6" t="s">
        <v>34</v>
      </c>
      <c r="F156" s="6" t="s">
        <v>35</v>
      </c>
      <c r="G156" s="6" t="s">
        <v>36</v>
      </c>
      <c r="H156" s="6" t="s">
        <v>37</v>
      </c>
      <c r="I156" s="6" t="s">
        <v>38</v>
      </c>
      <c r="J156" s="6" t="s">
        <v>39</v>
      </c>
      <c r="K156" s="6" t="s">
        <v>40</v>
      </c>
      <c r="L156" s="6"/>
      <c r="M156" s="6"/>
      <c r="N156" s="111"/>
      <c r="O156" s="111"/>
    </row>
    <row r="157" spans="1:15" ht="18" x14ac:dyDescent="0.35">
      <c r="A157" s="27">
        <v>1</v>
      </c>
      <c r="B157" s="4" t="s">
        <v>157</v>
      </c>
      <c r="C157" s="5"/>
      <c r="D157" s="5">
        <v>160</v>
      </c>
      <c r="E157" s="5">
        <f>0</f>
        <v>0</v>
      </c>
      <c r="F157" s="5">
        <f>0</f>
        <v>0</v>
      </c>
      <c r="G157" s="5">
        <v>0</v>
      </c>
      <c r="H157" s="5">
        <f>0</f>
        <v>0</v>
      </c>
      <c r="I157" s="5">
        <f>0</f>
        <v>0</v>
      </c>
      <c r="J157" s="5">
        <f>0</f>
        <v>0</v>
      </c>
      <c r="K157" s="5">
        <f>0</f>
        <v>0</v>
      </c>
      <c r="L157" s="5">
        <f>SUM(E157:K157)</f>
        <v>0</v>
      </c>
      <c r="M157" s="10">
        <v>0</v>
      </c>
      <c r="N157" s="5">
        <f t="shared" ref="N157" si="45">L157*M157</f>
        <v>0</v>
      </c>
      <c r="O157" s="5">
        <f>SUM(L157,N157)</f>
        <v>0</v>
      </c>
    </row>
    <row r="158" spans="1:15" ht="18" x14ac:dyDescent="0.35">
      <c r="B158" s="25" t="s">
        <v>21</v>
      </c>
      <c r="C158" s="5"/>
      <c r="D158" s="5"/>
      <c r="E158" s="5">
        <f t="shared" ref="E158:L158" si="46">SUM(E157:E157)</f>
        <v>0</v>
      </c>
      <c r="F158" s="5">
        <f t="shared" si="46"/>
        <v>0</v>
      </c>
      <c r="G158" s="5">
        <f t="shared" si="46"/>
        <v>0</v>
      </c>
      <c r="H158" s="5">
        <f t="shared" si="46"/>
        <v>0</v>
      </c>
      <c r="I158" s="5">
        <f t="shared" si="46"/>
        <v>0</v>
      </c>
      <c r="J158" s="5">
        <f t="shared" si="46"/>
        <v>0</v>
      </c>
      <c r="K158" s="5">
        <f t="shared" si="46"/>
        <v>0</v>
      </c>
      <c r="L158" s="5">
        <f t="shared" si="46"/>
        <v>0</v>
      </c>
      <c r="M158" s="10"/>
      <c r="N158" s="5">
        <f>N157</f>
        <v>0</v>
      </c>
      <c r="O158" s="19">
        <f>N158+L158</f>
        <v>0</v>
      </c>
    </row>
    <row r="160" spans="1:15" ht="18.75" thickBot="1" x14ac:dyDescent="0.4">
      <c r="A160" s="1"/>
      <c r="B160" s="44"/>
      <c r="D160" s="22"/>
      <c r="F160" s="24"/>
    </row>
    <row r="161" spans="1:13" ht="18.75" thickBot="1" x14ac:dyDescent="0.4">
      <c r="A161" s="1"/>
      <c r="B161" s="131" t="s">
        <v>158</v>
      </c>
      <c r="C161" s="132"/>
      <c r="D161" s="132"/>
      <c r="E161" s="132"/>
      <c r="F161" s="132"/>
      <c r="G161" s="132"/>
      <c r="H161" s="132"/>
      <c r="I161" s="132"/>
      <c r="J161" s="132"/>
      <c r="K161" s="132"/>
      <c r="L161" s="132"/>
      <c r="M161" s="133"/>
    </row>
    <row r="162" spans="1:13" x14ac:dyDescent="0.35">
      <c r="A162" s="154" t="s">
        <v>159</v>
      </c>
      <c r="B162" s="110" t="s">
        <v>3</v>
      </c>
      <c r="C162" s="137" t="s">
        <v>33</v>
      </c>
      <c r="D162" s="138"/>
      <c r="E162" s="138"/>
      <c r="F162" s="138"/>
      <c r="G162" s="138"/>
      <c r="H162" s="138"/>
      <c r="I162" s="139"/>
      <c r="J162" s="30" t="s">
        <v>28</v>
      </c>
      <c r="K162" s="30" t="s">
        <v>13</v>
      </c>
      <c r="L162" s="110" t="s">
        <v>14</v>
      </c>
      <c r="M162" s="110" t="s">
        <v>15</v>
      </c>
    </row>
    <row r="163" spans="1:13" x14ac:dyDescent="0.35">
      <c r="A163" s="154"/>
      <c r="B163" s="111"/>
      <c r="C163" s="12" t="s">
        <v>34</v>
      </c>
      <c r="D163" s="12" t="s">
        <v>35</v>
      </c>
      <c r="E163" s="12" t="s">
        <v>36</v>
      </c>
      <c r="F163" s="12" t="s">
        <v>37</v>
      </c>
      <c r="G163" s="12" t="s">
        <v>38</v>
      </c>
      <c r="H163" s="12" t="s">
        <v>39</v>
      </c>
      <c r="I163" s="12" t="s">
        <v>40</v>
      </c>
      <c r="J163" s="12"/>
      <c r="K163" s="12"/>
      <c r="L163" s="130"/>
      <c r="M163" s="130"/>
    </row>
    <row r="164" spans="1:13" ht="18" x14ac:dyDescent="0.35">
      <c r="A164" s="9">
        <v>1</v>
      </c>
      <c r="B164" s="39" t="s">
        <v>160</v>
      </c>
      <c r="C164" s="5">
        <f>0</f>
        <v>0</v>
      </c>
      <c r="D164" s="5">
        <f>0</f>
        <v>0</v>
      </c>
      <c r="E164" s="5">
        <f>0</f>
        <v>0</v>
      </c>
      <c r="F164" s="5">
        <v>0</v>
      </c>
      <c r="G164" s="5">
        <f>0</f>
        <v>0</v>
      </c>
      <c r="H164" s="5">
        <f>0</f>
        <v>0</v>
      </c>
      <c r="I164" s="5">
        <f>0</f>
        <v>0</v>
      </c>
      <c r="J164" s="5">
        <f>SUM(C164:I164)</f>
        <v>0</v>
      </c>
      <c r="K164" s="10">
        <v>0</v>
      </c>
      <c r="L164" s="5">
        <f>J164*K164</f>
        <v>0</v>
      </c>
      <c r="M164" s="5">
        <f>L164+J164</f>
        <v>0</v>
      </c>
    </row>
    <row r="165" spans="1:13" ht="63.65" customHeight="1" x14ac:dyDescent="0.35">
      <c r="A165" s="31"/>
      <c r="B165" s="25" t="s">
        <v>161</v>
      </c>
      <c r="C165" s="5">
        <f>C164</f>
        <v>0</v>
      </c>
      <c r="D165" s="5">
        <f t="shared" ref="D165:I165" si="47">D164</f>
        <v>0</v>
      </c>
      <c r="E165" s="5">
        <f t="shared" si="47"/>
        <v>0</v>
      </c>
      <c r="F165" s="5">
        <f t="shared" si="47"/>
        <v>0</v>
      </c>
      <c r="G165" s="5">
        <f t="shared" si="47"/>
        <v>0</v>
      </c>
      <c r="H165" s="5">
        <f t="shared" si="47"/>
        <v>0</v>
      </c>
      <c r="I165" s="5">
        <f t="shared" si="47"/>
        <v>0</v>
      </c>
      <c r="J165" s="5">
        <f>SUM(C165:I165)</f>
        <v>0</v>
      </c>
      <c r="K165" s="10">
        <f>K164</f>
        <v>0</v>
      </c>
      <c r="L165" s="5">
        <f>J165*K165</f>
        <v>0</v>
      </c>
      <c r="M165" s="19">
        <f>L165+J165</f>
        <v>0</v>
      </c>
    </row>
    <row r="166" spans="1:13" ht="18" x14ac:dyDescent="0.35">
      <c r="A166" s="1"/>
      <c r="B166" s="44"/>
      <c r="D166" s="22"/>
      <c r="F166" s="24"/>
    </row>
    <row r="169" spans="1:13" ht="18.75" thickBot="1" x14ac:dyDescent="0.4">
      <c r="A169" s="99" t="s">
        <v>162</v>
      </c>
      <c r="B169" s="49" t="s">
        <v>24</v>
      </c>
      <c r="C169" s="32" t="s">
        <v>163</v>
      </c>
      <c r="D169" s="32" t="s">
        <v>13</v>
      </c>
      <c r="E169" s="32" t="s">
        <v>164</v>
      </c>
      <c r="F169" s="33" t="s">
        <v>165</v>
      </c>
    </row>
    <row r="170" spans="1:13" ht="72" x14ac:dyDescent="0.35">
      <c r="A170" s="5">
        <v>1</v>
      </c>
      <c r="B170" s="85" t="s">
        <v>166</v>
      </c>
      <c r="C170" s="5">
        <f>0</f>
        <v>0</v>
      </c>
      <c r="D170" s="10">
        <f>0</f>
        <v>0</v>
      </c>
      <c r="E170" s="34">
        <f>D170*C170</f>
        <v>0</v>
      </c>
      <c r="F170" s="34">
        <f>E170+C170</f>
        <v>0</v>
      </c>
    </row>
    <row r="171" spans="1:13" ht="18.75" thickBot="1" x14ac:dyDescent="0.4"/>
    <row r="172" spans="1:13" ht="18.75" thickBot="1" x14ac:dyDescent="0.4">
      <c r="A172" s="1"/>
      <c r="B172" s="131" t="s">
        <v>167</v>
      </c>
      <c r="C172" s="132"/>
      <c r="D172" s="132"/>
      <c r="E172" s="132"/>
      <c r="F172" s="132"/>
      <c r="G172" s="132"/>
      <c r="H172" s="132"/>
      <c r="I172" s="132"/>
      <c r="J172" s="132"/>
      <c r="K172" s="132"/>
      <c r="L172" s="132"/>
      <c r="M172" s="133"/>
    </row>
    <row r="173" spans="1:13" x14ac:dyDescent="0.35">
      <c r="A173" s="154" t="s">
        <v>168</v>
      </c>
      <c r="B173" s="110" t="s">
        <v>3</v>
      </c>
      <c r="C173" s="137" t="s">
        <v>33</v>
      </c>
      <c r="D173" s="138"/>
      <c r="E173" s="138"/>
      <c r="F173" s="138"/>
      <c r="G173" s="138"/>
      <c r="H173" s="138"/>
      <c r="I173" s="139"/>
      <c r="J173" s="30" t="s">
        <v>28</v>
      </c>
      <c r="K173" s="30" t="s">
        <v>13</v>
      </c>
      <c r="L173" s="110" t="s">
        <v>14</v>
      </c>
      <c r="M173" s="110" t="s">
        <v>15</v>
      </c>
    </row>
    <row r="174" spans="1:13" x14ac:dyDescent="0.35">
      <c r="A174" s="154"/>
      <c r="B174" s="111"/>
      <c r="C174" s="12" t="s">
        <v>34</v>
      </c>
      <c r="D174" s="12" t="s">
        <v>35</v>
      </c>
      <c r="E174" s="12" t="s">
        <v>36</v>
      </c>
      <c r="F174" s="12" t="s">
        <v>37</v>
      </c>
      <c r="G174" s="12" t="s">
        <v>38</v>
      </c>
      <c r="H174" s="12" t="s">
        <v>39</v>
      </c>
      <c r="I174" s="12" t="s">
        <v>40</v>
      </c>
      <c r="J174" s="12"/>
      <c r="K174" s="12"/>
      <c r="L174" s="130"/>
      <c r="M174" s="130"/>
    </row>
    <row r="175" spans="1:13" ht="18" x14ac:dyDescent="0.35">
      <c r="A175" s="9">
        <v>1</v>
      </c>
      <c r="B175" s="39" t="s">
        <v>169</v>
      </c>
      <c r="C175" s="5">
        <f>0</f>
        <v>0</v>
      </c>
      <c r="D175" s="5">
        <f>0</f>
        <v>0</v>
      </c>
      <c r="E175" s="5">
        <f>0</f>
        <v>0</v>
      </c>
      <c r="F175" s="5">
        <f>0</f>
        <v>0</v>
      </c>
      <c r="G175" s="5">
        <f>0</f>
        <v>0</v>
      </c>
      <c r="H175" s="5">
        <f>0</f>
        <v>0</v>
      </c>
      <c r="I175" s="5">
        <f>0</f>
        <v>0</v>
      </c>
      <c r="J175" s="5">
        <f>SUM(C175:I175)</f>
        <v>0</v>
      </c>
      <c r="K175" s="10">
        <f>0</f>
        <v>0</v>
      </c>
      <c r="L175" s="5">
        <f>J175*K175</f>
        <v>0</v>
      </c>
      <c r="M175" s="5">
        <f>L175+J175</f>
        <v>0</v>
      </c>
    </row>
    <row r="177" spans="1:6" ht="18.75" thickBot="1" x14ac:dyDescent="0.4"/>
    <row r="178" spans="1:6" x14ac:dyDescent="0.35">
      <c r="A178" s="158" t="s">
        <v>170</v>
      </c>
      <c r="B178" s="159"/>
      <c r="C178" s="159"/>
      <c r="D178" s="159"/>
      <c r="E178" s="159"/>
      <c r="F178" s="160"/>
    </row>
    <row r="179" spans="1:6" ht="16" thickBot="1" x14ac:dyDescent="0.4">
      <c r="A179" s="161"/>
      <c r="B179" s="162"/>
      <c r="C179" s="162"/>
      <c r="D179" s="162"/>
      <c r="E179" s="162"/>
      <c r="F179" s="163"/>
    </row>
    <row r="180" spans="1:6" ht="18" x14ac:dyDescent="0.35">
      <c r="A180" s="164"/>
      <c r="B180" s="165"/>
      <c r="C180" s="165"/>
      <c r="D180" s="165"/>
      <c r="E180" s="165"/>
      <c r="F180" s="166"/>
    </row>
    <row r="181" spans="1:6" ht="36" x14ac:dyDescent="0.35">
      <c r="A181" s="90" t="s">
        <v>171</v>
      </c>
      <c r="B181" s="49" t="s">
        <v>172</v>
      </c>
      <c r="C181" s="49" t="s">
        <v>173</v>
      </c>
      <c r="D181" s="49" t="s">
        <v>174</v>
      </c>
      <c r="E181" s="49" t="s">
        <v>15</v>
      </c>
      <c r="F181" s="89"/>
    </row>
    <row r="182" spans="1:6" ht="18" x14ac:dyDescent="0.35">
      <c r="A182" s="91" t="s">
        <v>0</v>
      </c>
      <c r="B182" s="167" t="s">
        <v>1</v>
      </c>
      <c r="C182" s="168"/>
      <c r="D182" s="168"/>
      <c r="E182" s="169"/>
      <c r="F182" s="89"/>
    </row>
    <row r="183" spans="1:6" ht="18" x14ac:dyDescent="0.35">
      <c r="A183" s="91"/>
      <c r="B183" s="85" t="s">
        <v>175</v>
      </c>
      <c r="C183" s="4">
        <f>G10</f>
        <v>0</v>
      </c>
      <c r="D183" s="4">
        <f>G10*L9</f>
        <v>0</v>
      </c>
      <c r="E183" s="4">
        <f>C183+D183</f>
        <v>0</v>
      </c>
      <c r="F183" s="89"/>
    </row>
    <row r="184" spans="1:6" ht="36" x14ac:dyDescent="0.35">
      <c r="A184" s="91"/>
      <c r="B184" s="85" t="s">
        <v>9</v>
      </c>
      <c r="C184" s="4">
        <f>H10</f>
        <v>0</v>
      </c>
      <c r="D184" s="4">
        <f>H10*L9</f>
        <v>0</v>
      </c>
      <c r="E184" s="4">
        <f>C184+D184</f>
        <v>0</v>
      </c>
      <c r="F184" s="89"/>
    </row>
    <row r="185" spans="1:6" ht="18" x14ac:dyDescent="0.35">
      <c r="A185" s="91"/>
      <c r="B185" s="85" t="s">
        <v>10</v>
      </c>
      <c r="C185" s="4">
        <f>I10</f>
        <v>0</v>
      </c>
      <c r="D185" s="4">
        <f>I10*L9</f>
        <v>0</v>
      </c>
      <c r="E185" s="4">
        <f>C185+D185</f>
        <v>0</v>
      </c>
      <c r="F185" s="89"/>
    </row>
    <row r="186" spans="1:6" ht="18" x14ac:dyDescent="0.35">
      <c r="A186" s="91"/>
      <c r="B186" s="85" t="s">
        <v>11</v>
      </c>
      <c r="C186" s="4">
        <f>J10</f>
        <v>0</v>
      </c>
      <c r="D186" s="4">
        <f>J10*L9</f>
        <v>0</v>
      </c>
      <c r="E186" s="4">
        <f>C186+D186</f>
        <v>0</v>
      </c>
      <c r="F186" s="89"/>
    </row>
    <row r="187" spans="1:6" ht="18" x14ac:dyDescent="0.35">
      <c r="A187" s="91" t="s">
        <v>22</v>
      </c>
      <c r="B187" s="167" t="s">
        <v>23</v>
      </c>
      <c r="C187" s="168"/>
      <c r="D187" s="168"/>
      <c r="E187" s="169"/>
      <c r="F187" s="89"/>
    </row>
    <row r="188" spans="1:6" ht="36" x14ac:dyDescent="0.35">
      <c r="A188" s="91"/>
      <c r="B188" s="85" t="s">
        <v>29</v>
      </c>
      <c r="C188" s="4">
        <f>F14</f>
        <v>0</v>
      </c>
      <c r="D188" s="4">
        <f>H14</f>
        <v>0</v>
      </c>
      <c r="E188" s="4">
        <f>C188+D188</f>
        <v>0</v>
      </c>
      <c r="F188" s="89"/>
    </row>
    <row r="189" spans="1:6" ht="18" x14ac:dyDescent="0.35">
      <c r="A189" s="91"/>
      <c r="B189" s="85" t="s">
        <v>31</v>
      </c>
      <c r="C189" s="4">
        <f>F15</f>
        <v>0</v>
      </c>
      <c r="D189" s="4">
        <f>H15</f>
        <v>0</v>
      </c>
      <c r="E189" s="4">
        <f>C189+D189</f>
        <v>0</v>
      </c>
      <c r="F189" s="89"/>
    </row>
    <row r="190" spans="1:6" ht="18" x14ac:dyDescent="0.35">
      <c r="A190" s="91"/>
      <c r="B190" s="25" t="s">
        <v>176</v>
      </c>
      <c r="C190" s="25">
        <f>SUM(C188:C189)</f>
        <v>0</v>
      </c>
      <c r="D190" s="25">
        <f>SUM(D188:D189)</f>
        <v>0</v>
      </c>
      <c r="E190" s="25">
        <f>SUM(E188:E189)</f>
        <v>0</v>
      </c>
      <c r="F190" s="89"/>
    </row>
    <row r="191" spans="1:6" ht="36" x14ac:dyDescent="0.35">
      <c r="A191" s="91" t="s">
        <v>41</v>
      </c>
      <c r="B191" s="4" t="s">
        <v>177</v>
      </c>
      <c r="C191" s="4">
        <f>J51</f>
        <v>0</v>
      </c>
      <c r="D191" s="4">
        <f>L51</f>
        <v>0</v>
      </c>
      <c r="E191" s="4">
        <f t="shared" ref="E191:E204" si="48">C191+D191</f>
        <v>0</v>
      </c>
      <c r="F191" s="89"/>
    </row>
    <row r="192" spans="1:6" ht="18" x14ac:dyDescent="0.35">
      <c r="A192" s="91" t="s">
        <v>67</v>
      </c>
      <c r="B192" s="4" t="s">
        <v>68</v>
      </c>
      <c r="C192" s="4">
        <f>J58</f>
        <v>0</v>
      </c>
      <c r="D192" s="4">
        <f>L58</f>
        <v>0</v>
      </c>
      <c r="E192" s="4">
        <f t="shared" si="48"/>
        <v>0</v>
      </c>
      <c r="F192" s="89"/>
    </row>
    <row r="193" spans="1:6" ht="18" x14ac:dyDescent="0.35">
      <c r="A193" s="91" t="s">
        <v>69</v>
      </c>
      <c r="B193" s="4" t="s">
        <v>70</v>
      </c>
      <c r="C193" s="4">
        <f>J64</f>
        <v>0</v>
      </c>
      <c r="D193" s="4">
        <f>L64</f>
        <v>0</v>
      </c>
      <c r="E193" s="4">
        <f t="shared" si="48"/>
        <v>0</v>
      </c>
      <c r="F193" s="89"/>
    </row>
    <row r="194" spans="1:6" ht="18" x14ac:dyDescent="0.35">
      <c r="A194" s="91"/>
      <c r="B194" s="25" t="s">
        <v>178</v>
      </c>
      <c r="C194" s="25">
        <f>SUM(C191:C193)</f>
        <v>0</v>
      </c>
      <c r="D194" s="25">
        <f>SUM(D191:D193)</f>
        <v>0</v>
      </c>
      <c r="E194" s="25">
        <f>SUM(E191:E193)</f>
        <v>0</v>
      </c>
      <c r="F194" s="89"/>
    </row>
    <row r="195" spans="1:6" ht="18" x14ac:dyDescent="0.35">
      <c r="A195" s="91" t="s">
        <v>75</v>
      </c>
      <c r="B195" s="4" t="s">
        <v>76</v>
      </c>
      <c r="C195" s="4">
        <f>K84</f>
        <v>0</v>
      </c>
      <c r="D195" s="4">
        <f>M84</f>
        <v>0</v>
      </c>
      <c r="E195" s="4">
        <f t="shared" si="48"/>
        <v>0</v>
      </c>
      <c r="F195" s="89"/>
    </row>
    <row r="196" spans="1:6" ht="18" x14ac:dyDescent="0.35">
      <c r="A196" s="91" t="s">
        <v>96</v>
      </c>
      <c r="B196" s="4" t="s">
        <v>97</v>
      </c>
      <c r="C196" s="4">
        <f>K92</f>
        <v>0</v>
      </c>
      <c r="D196" s="4">
        <f>M84</f>
        <v>0</v>
      </c>
      <c r="E196" s="4">
        <f t="shared" si="48"/>
        <v>0</v>
      </c>
      <c r="F196" s="89"/>
    </row>
    <row r="197" spans="1:6" ht="18" x14ac:dyDescent="0.35">
      <c r="A197" s="91"/>
      <c r="B197" s="25" t="s">
        <v>179</v>
      </c>
      <c r="C197" s="25">
        <f>SUM(C195:C196)</f>
        <v>0</v>
      </c>
      <c r="D197" s="25">
        <f>D195+D196</f>
        <v>0</v>
      </c>
      <c r="E197" s="25">
        <f>SUM(E195:E196)</f>
        <v>0</v>
      </c>
      <c r="F197" s="89"/>
    </row>
    <row r="198" spans="1:6" ht="18" x14ac:dyDescent="0.35">
      <c r="A198" s="91" t="s">
        <v>102</v>
      </c>
      <c r="B198" s="85" t="s">
        <v>103</v>
      </c>
      <c r="C198" s="4">
        <f>J101</f>
        <v>0</v>
      </c>
      <c r="D198" s="4">
        <f>L101</f>
        <v>0</v>
      </c>
      <c r="E198" s="4">
        <f t="shared" si="48"/>
        <v>0</v>
      </c>
      <c r="F198" s="89"/>
    </row>
    <row r="199" spans="1:6" ht="18" x14ac:dyDescent="0.35">
      <c r="A199" s="91" t="s">
        <v>110</v>
      </c>
      <c r="B199" s="4" t="s">
        <v>213</v>
      </c>
      <c r="C199" s="4">
        <f>J114</f>
        <v>0</v>
      </c>
      <c r="D199" s="4">
        <f>L114</f>
        <v>0</v>
      </c>
      <c r="E199" s="4">
        <f t="shared" si="48"/>
        <v>0</v>
      </c>
      <c r="F199" s="89"/>
    </row>
    <row r="200" spans="1:6" ht="18" x14ac:dyDescent="0.35">
      <c r="A200" s="91" t="s">
        <v>115</v>
      </c>
      <c r="B200" s="4" t="s">
        <v>180</v>
      </c>
      <c r="C200" s="4">
        <f>J121</f>
        <v>0</v>
      </c>
      <c r="D200" s="4">
        <f>L121</f>
        <v>0</v>
      </c>
      <c r="E200" s="4">
        <f t="shared" si="48"/>
        <v>0</v>
      </c>
      <c r="F200" s="89"/>
    </row>
    <row r="201" spans="1:6" ht="18" x14ac:dyDescent="0.35">
      <c r="A201" s="91" t="s">
        <v>119</v>
      </c>
      <c r="B201" s="4" t="s">
        <v>120</v>
      </c>
      <c r="C201" s="4">
        <f>J141</f>
        <v>0</v>
      </c>
      <c r="D201" s="4">
        <f>L141</f>
        <v>0</v>
      </c>
      <c r="E201" s="4">
        <f t="shared" si="48"/>
        <v>0</v>
      </c>
      <c r="F201" s="89"/>
    </row>
    <row r="202" spans="1:6" ht="18" x14ac:dyDescent="0.35">
      <c r="A202" s="91" t="s">
        <v>140</v>
      </c>
      <c r="B202" s="4" t="s">
        <v>141</v>
      </c>
      <c r="C202" s="4">
        <f>J152</f>
        <v>0</v>
      </c>
      <c r="D202" s="4">
        <f>L152</f>
        <v>0</v>
      </c>
      <c r="E202" s="4">
        <f t="shared" si="48"/>
        <v>0</v>
      </c>
      <c r="F202" s="89"/>
    </row>
    <row r="203" spans="1:6" ht="18" x14ac:dyDescent="0.35">
      <c r="A203" s="91"/>
      <c r="B203" s="25" t="s">
        <v>181</v>
      </c>
      <c r="C203" s="25">
        <f>SUM(C198:C202)</f>
        <v>0</v>
      </c>
      <c r="D203" s="25">
        <f>SUM(D198:D202)</f>
        <v>0</v>
      </c>
      <c r="E203" s="25">
        <f>SUM(E198:E202)</f>
        <v>0</v>
      </c>
      <c r="F203" s="89"/>
    </row>
    <row r="204" spans="1:6" ht="18" x14ac:dyDescent="0.35">
      <c r="A204" s="91" t="s">
        <v>152</v>
      </c>
      <c r="B204" s="4" t="s">
        <v>153</v>
      </c>
      <c r="C204" s="4">
        <f>L158</f>
        <v>0</v>
      </c>
      <c r="D204" s="4">
        <f>N158</f>
        <v>0</v>
      </c>
      <c r="E204" s="4">
        <f t="shared" si="48"/>
        <v>0</v>
      </c>
      <c r="F204" s="89"/>
    </row>
    <row r="205" spans="1:6" ht="18" x14ac:dyDescent="0.35">
      <c r="A205" s="91" t="s">
        <v>159</v>
      </c>
      <c r="B205" s="4" t="s">
        <v>182</v>
      </c>
      <c r="C205" s="4">
        <f>J165</f>
        <v>0</v>
      </c>
      <c r="D205" s="4">
        <f>L165</f>
        <v>0</v>
      </c>
      <c r="E205" s="4">
        <f>C205+D205</f>
        <v>0</v>
      </c>
      <c r="F205" s="89"/>
    </row>
    <row r="206" spans="1:6" ht="18" x14ac:dyDescent="0.35">
      <c r="A206" s="84" t="s">
        <v>162</v>
      </c>
      <c r="B206" s="4" t="s">
        <v>183</v>
      </c>
      <c r="C206" s="4">
        <f>C170</f>
        <v>0</v>
      </c>
      <c r="D206" s="4">
        <f>E170</f>
        <v>0</v>
      </c>
      <c r="E206" s="4">
        <f>C206+D206</f>
        <v>0</v>
      </c>
      <c r="F206" s="89"/>
    </row>
    <row r="207" spans="1:6" ht="18" x14ac:dyDescent="0.35">
      <c r="A207" s="84" t="s">
        <v>168</v>
      </c>
      <c r="B207" s="4" t="s">
        <v>167</v>
      </c>
      <c r="C207" s="4">
        <f>J175</f>
        <v>0</v>
      </c>
      <c r="D207" s="4">
        <f>L175</f>
        <v>0</v>
      </c>
      <c r="E207" s="4">
        <f>C207+D207</f>
        <v>0</v>
      </c>
      <c r="F207" s="89"/>
    </row>
    <row r="208" spans="1:6" ht="18" x14ac:dyDescent="0.35">
      <c r="A208" s="88"/>
      <c r="B208" s="25" t="s">
        <v>184</v>
      </c>
      <c r="C208" s="4">
        <f>SUM(C183:C186,C190,C194,C197,C203,C204:C207)</f>
        <v>0</v>
      </c>
      <c r="D208" s="4">
        <f>SUM(D183:D186,D190,D194,D197,D203,D204:D207)</f>
        <v>0</v>
      </c>
      <c r="E208" s="4">
        <f>SUM(E183,E184,E185,E186,E190,E194,E197,E203,E204:E207)</f>
        <v>0</v>
      </c>
      <c r="F208" s="89"/>
    </row>
    <row r="209" spans="1:7" ht="18" x14ac:dyDescent="0.35">
      <c r="A209" s="88"/>
      <c r="B209" s="36"/>
      <c r="C209" s="36"/>
      <c r="D209" s="36"/>
      <c r="E209" s="36"/>
      <c r="F209" s="89"/>
    </row>
    <row r="210" spans="1:7" ht="18" x14ac:dyDescent="0.35">
      <c r="A210" s="155" t="s">
        <v>185</v>
      </c>
      <c r="B210" s="156"/>
      <c r="C210" s="156"/>
      <c r="D210" s="156"/>
      <c r="E210" s="156"/>
      <c r="F210" s="157"/>
    </row>
    <row r="211" spans="1:7" ht="18" x14ac:dyDescent="0.35">
      <c r="A211" s="88"/>
      <c r="B211" s="49" t="s">
        <v>172</v>
      </c>
      <c r="C211" s="104" t="s">
        <v>186</v>
      </c>
      <c r="D211" s="104" t="s">
        <v>187</v>
      </c>
      <c r="E211" s="104" t="s">
        <v>13</v>
      </c>
      <c r="F211" s="104" t="s">
        <v>164</v>
      </c>
      <c r="G211" s="104" t="s">
        <v>165</v>
      </c>
    </row>
    <row r="212" spans="1:7" ht="18" x14ac:dyDescent="0.35">
      <c r="A212" s="92">
        <v>1</v>
      </c>
      <c r="B212" s="85" t="s">
        <v>188</v>
      </c>
      <c r="C212" s="4">
        <v>0</v>
      </c>
      <c r="D212" s="4" t="s">
        <v>86</v>
      </c>
      <c r="E212" s="87">
        <v>0</v>
      </c>
      <c r="F212" s="86">
        <f t="shared" ref="F212:F231" si="49">E212*C212</f>
        <v>0</v>
      </c>
      <c r="G212" s="93">
        <f t="shared" ref="G212:G214" si="50">F212+C212</f>
        <v>0</v>
      </c>
    </row>
    <row r="213" spans="1:7" ht="36" x14ac:dyDescent="0.35">
      <c r="A213" s="8">
        <v>2</v>
      </c>
      <c r="B213" s="85" t="s">
        <v>189</v>
      </c>
      <c r="C213" s="100">
        <f>0</f>
        <v>0</v>
      </c>
      <c r="D213" s="4" t="s">
        <v>86</v>
      </c>
      <c r="E213" s="101">
        <f>0</f>
        <v>0</v>
      </c>
      <c r="F213" s="102">
        <f t="shared" si="49"/>
        <v>0</v>
      </c>
      <c r="G213" s="103">
        <f t="shared" si="50"/>
        <v>0</v>
      </c>
    </row>
    <row r="214" spans="1:7" ht="18" x14ac:dyDescent="0.35">
      <c r="A214" s="8">
        <v>3</v>
      </c>
      <c r="B214" s="85" t="s">
        <v>190</v>
      </c>
      <c r="C214" s="4">
        <v>0</v>
      </c>
      <c r="D214" s="4" t="s">
        <v>86</v>
      </c>
      <c r="E214" s="87">
        <v>0</v>
      </c>
      <c r="F214" s="86">
        <f t="shared" si="49"/>
        <v>0</v>
      </c>
      <c r="G214" s="86">
        <f t="shared" si="50"/>
        <v>0</v>
      </c>
    </row>
    <row r="215" spans="1:7" ht="54" x14ac:dyDescent="0.35">
      <c r="A215" s="92">
        <v>4</v>
      </c>
      <c r="B215" s="85" t="s">
        <v>191</v>
      </c>
      <c r="C215" s="4">
        <v>0</v>
      </c>
      <c r="D215" s="4" t="s">
        <v>86</v>
      </c>
      <c r="E215" s="87">
        <v>0</v>
      </c>
      <c r="F215" s="86">
        <f t="shared" ref="F215" si="51">E215*C215</f>
        <v>0</v>
      </c>
      <c r="G215" s="86">
        <f t="shared" ref="G215" si="52">F215+C215</f>
        <v>0</v>
      </c>
    </row>
    <row r="216" spans="1:7" ht="18" x14ac:dyDescent="0.35">
      <c r="A216" s="8">
        <v>5</v>
      </c>
      <c r="B216" s="85" t="s">
        <v>192</v>
      </c>
      <c r="C216" s="4">
        <f>0</f>
        <v>0</v>
      </c>
      <c r="D216" s="4">
        <f>0</f>
        <v>0</v>
      </c>
      <c r="E216" s="87">
        <f>0</f>
        <v>0</v>
      </c>
      <c r="F216" s="86">
        <f t="shared" si="49"/>
        <v>0</v>
      </c>
      <c r="G216" s="86">
        <f t="shared" ref="G216:G231" si="53">F216+C216+D216</f>
        <v>0</v>
      </c>
    </row>
    <row r="217" spans="1:7" ht="18" x14ac:dyDescent="0.35">
      <c r="A217" s="8">
        <v>6</v>
      </c>
      <c r="B217" s="85" t="s">
        <v>193</v>
      </c>
      <c r="C217" s="4">
        <f>0</f>
        <v>0</v>
      </c>
      <c r="D217" s="4">
        <f>0</f>
        <v>0</v>
      </c>
      <c r="E217" s="87">
        <f>0</f>
        <v>0</v>
      </c>
      <c r="F217" s="86">
        <f t="shared" si="49"/>
        <v>0</v>
      </c>
      <c r="G217" s="86">
        <f t="shared" si="53"/>
        <v>0</v>
      </c>
    </row>
    <row r="218" spans="1:7" ht="18" x14ac:dyDescent="0.35">
      <c r="A218" s="92">
        <v>7</v>
      </c>
      <c r="B218" s="85" t="s">
        <v>194</v>
      </c>
      <c r="C218" s="4">
        <f>0</f>
        <v>0</v>
      </c>
      <c r="D218" s="4">
        <f>0</f>
        <v>0</v>
      </c>
      <c r="E218" s="87">
        <f>0</f>
        <v>0</v>
      </c>
      <c r="F218" s="86">
        <f t="shared" si="49"/>
        <v>0</v>
      </c>
      <c r="G218" s="86">
        <f t="shared" si="53"/>
        <v>0</v>
      </c>
    </row>
    <row r="219" spans="1:7" ht="18" x14ac:dyDescent="0.35">
      <c r="A219" s="8">
        <v>8</v>
      </c>
      <c r="B219" s="85" t="s">
        <v>195</v>
      </c>
      <c r="C219" s="4">
        <v>0</v>
      </c>
      <c r="D219" s="4">
        <v>0</v>
      </c>
      <c r="E219" s="87">
        <v>0</v>
      </c>
      <c r="F219" s="86">
        <f t="shared" si="49"/>
        <v>0</v>
      </c>
      <c r="G219" s="86">
        <f t="shared" si="53"/>
        <v>0</v>
      </c>
    </row>
    <row r="220" spans="1:7" x14ac:dyDescent="0.35">
      <c r="A220" s="8">
        <v>9</v>
      </c>
      <c r="B220" s="170" t="s">
        <v>196</v>
      </c>
      <c r="C220" s="4">
        <f>0</f>
        <v>0</v>
      </c>
      <c r="D220" s="4">
        <f>0</f>
        <v>0</v>
      </c>
      <c r="E220" s="87">
        <f>0</f>
        <v>0</v>
      </c>
      <c r="F220" s="86">
        <f t="shared" si="49"/>
        <v>0</v>
      </c>
      <c r="G220" s="86">
        <f t="shared" si="53"/>
        <v>0</v>
      </c>
    </row>
    <row r="221" spans="1:7" x14ac:dyDescent="0.35">
      <c r="A221" s="92">
        <v>10</v>
      </c>
      <c r="B221" s="85" t="s">
        <v>197</v>
      </c>
      <c r="C221" s="4">
        <f>0</f>
        <v>0</v>
      </c>
      <c r="D221" s="4">
        <f>0</f>
        <v>0</v>
      </c>
      <c r="E221" s="87">
        <f>0</f>
        <v>0</v>
      </c>
      <c r="F221" s="86">
        <f t="shared" si="49"/>
        <v>0</v>
      </c>
      <c r="G221" s="86">
        <f t="shared" si="53"/>
        <v>0</v>
      </c>
    </row>
    <row r="222" spans="1:7" x14ac:dyDescent="0.35">
      <c r="A222" s="8">
        <v>11</v>
      </c>
      <c r="B222" s="85" t="s">
        <v>198</v>
      </c>
      <c r="C222" s="4">
        <v>0</v>
      </c>
      <c r="D222" s="4">
        <v>0</v>
      </c>
      <c r="E222" s="87">
        <v>0</v>
      </c>
      <c r="F222" s="86">
        <f t="shared" si="49"/>
        <v>0</v>
      </c>
      <c r="G222" s="86">
        <f t="shared" si="53"/>
        <v>0</v>
      </c>
    </row>
    <row r="223" spans="1:7" x14ac:dyDescent="0.35">
      <c r="A223" s="8">
        <v>12</v>
      </c>
      <c r="B223" s="85" t="s">
        <v>199</v>
      </c>
      <c r="C223" s="4">
        <f>0</f>
        <v>0</v>
      </c>
      <c r="D223" s="4">
        <f>0</f>
        <v>0</v>
      </c>
      <c r="E223" s="87">
        <f>0</f>
        <v>0</v>
      </c>
      <c r="F223" s="86">
        <f t="shared" si="49"/>
        <v>0</v>
      </c>
      <c r="G223" s="86">
        <f t="shared" si="53"/>
        <v>0</v>
      </c>
    </row>
    <row r="224" spans="1:7" x14ac:dyDescent="0.35">
      <c r="A224" s="92">
        <v>13</v>
      </c>
      <c r="B224" s="85" t="s">
        <v>200</v>
      </c>
      <c r="C224" s="4">
        <f>0</f>
        <v>0</v>
      </c>
      <c r="D224" s="4">
        <f>0</f>
        <v>0</v>
      </c>
      <c r="E224" s="87">
        <f>0</f>
        <v>0</v>
      </c>
      <c r="F224" s="86">
        <f t="shared" si="49"/>
        <v>0</v>
      </c>
      <c r="G224" s="86">
        <f t="shared" si="53"/>
        <v>0</v>
      </c>
    </row>
    <row r="225" spans="1:8" x14ac:dyDescent="0.35">
      <c r="A225" s="8">
        <v>14</v>
      </c>
      <c r="B225" s="85" t="s">
        <v>201</v>
      </c>
      <c r="C225" s="4">
        <f>0</f>
        <v>0</v>
      </c>
      <c r="D225" s="4">
        <f>0</f>
        <v>0</v>
      </c>
      <c r="E225" s="87">
        <f>0</f>
        <v>0</v>
      </c>
      <c r="F225" s="86">
        <f t="shared" si="49"/>
        <v>0</v>
      </c>
      <c r="G225" s="86">
        <f t="shared" si="53"/>
        <v>0</v>
      </c>
    </row>
    <row r="226" spans="1:8" x14ac:dyDescent="0.35">
      <c r="A226" s="8">
        <v>15</v>
      </c>
      <c r="B226" s="85" t="s">
        <v>202</v>
      </c>
      <c r="C226" s="4">
        <f>0</f>
        <v>0</v>
      </c>
      <c r="D226" s="4">
        <f>0</f>
        <v>0</v>
      </c>
      <c r="E226" s="87">
        <f>0</f>
        <v>0</v>
      </c>
      <c r="F226" s="86">
        <f t="shared" si="49"/>
        <v>0</v>
      </c>
      <c r="G226" s="86">
        <f t="shared" si="53"/>
        <v>0</v>
      </c>
    </row>
    <row r="227" spans="1:8" x14ac:dyDescent="0.35">
      <c r="A227" s="92">
        <v>16</v>
      </c>
      <c r="B227" s="85" t="s">
        <v>203</v>
      </c>
      <c r="C227" s="4">
        <f>0</f>
        <v>0</v>
      </c>
      <c r="D227" s="4">
        <f>0</f>
        <v>0</v>
      </c>
      <c r="E227" s="87">
        <f>0</f>
        <v>0</v>
      </c>
      <c r="F227" s="86">
        <f t="shared" si="49"/>
        <v>0</v>
      </c>
      <c r="G227" s="86">
        <f t="shared" si="53"/>
        <v>0</v>
      </c>
    </row>
    <row r="228" spans="1:8" x14ac:dyDescent="0.35">
      <c r="A228" s="8">
        <v>17</v>
      </c>
      <c r="B228" s="85" t="s">
        <v>204</v>
      </c>
      <c r="C228" s="4">
        <f>0</f>
        <v>0</v>
      </c>
      <c r="D228" s="4">
        <f>0</f>
        <v>0</v>
      </c>
      <c r="E228" s="87">
        <f>0</f>
        <v>0</v>
      </c>
      <c r="F228" s="86">
        <f t="shared" si="49"/>
        <v>0</v>
      </c>
      <c r="G228" s="86">
        <f t="shared" si="53"/>
        <v>0</v>
      </c>
    </row>
    <row r="229" spans="1:8" x14ac:dyDescent="0.35">
      <c r="A229" s="8">
        <v>18</v>
      </c>
      <c r="B229" s="85" t="s">
        <v>205</v>
      </c>
      <c r="C229" s="4">
        <f>0</f>
        <v>0</v>
      </c>
      <c r="D229" s="4">
        <f>0</f>
        <v>0</v>
      </c>
      <c r="E229" s="87">
        <f>0</f>
        <v>0</v>
      </c>
      <c r="F229" s="86">
        <f t="shared" si="49"/>
        <v>0</v>
      </c>
      <c r="G229" s="86">
        <f t="shared" si="53"/>
        <v>0</v>
      </c>
    </row>
    <row r="230" spans="1:8" x14ac:dyDescent="0.35">
      <c r="A230" s="92">
        <v>19</v>
      </c>
      <c r="B230" s="85" t="s">
        <v>206</v>
      </c>
      <c r="C230" s="4">
        <f>0</f>
        <v>0</v>
      </c>
      <c r="D230" s="4">
        <f>0</f>
        <v>0</v>
      </c>
      <c r="E230" s="87">
        <f>0</f>
        <v>0</v>
      </c>
      <c r="F230" s="86">
        <f t="shared" si="49"/>
        <v>0</v>
      </c>
      <c r="G230" s="86">
        <f t="shared" si="53"/>
        <v>0</v>
      </c>
    </row>
    <row r="231" spans="1:8" x14ac:dyDescent="0.35">
      <c r="A231" s="8">
        <v>20</v>
      </c>
      <c r="B231" s="85" t="s">
        <v>207</v>
      </c>
      <c r="C231" s="4">
        <f>0</f>
        <v>0</v>
      </c>
      <c r="D231" s="4">
        <f>0</f>
        <v>0</v>
      </c>
      <c r="E231" s="87">
        <f>0</f>
        <v>0</v>
      </c>
      <c r="F231" s="86">
        <f t="shared" si="49"/>
        <v>0</v>
      </c>
      <c r="G231" s="86">
        <f t="shared" si="53"/>
        <v>0</v>
      </c>
    </row>
    <row r="235" spans="1:8" ht="55.75" customHeight="1" x14ac:dyDescent="0.35">
      <c r="A235" s="153" t="s">
        <v>208</v>
      </c>
      <c r="B235" s="153"/>
      <c r="C235" s="153"/>
      <c r="D235" s="153"/>
      <c r="E235" s="153"/>
      <c r="F235" s="153"/>
      <c r="G235" s="153"/>
      <c r="H235" s="153"/>
    </row>
  </sheetData>
  <mergeCells count="61">
    <mergeCell ref="A235:H235"/>
    <mergeCell ref="A162:A163"/>
    <mergeCell ref="A210:F210"/>
    <mergeCell ref="A178:F179"/>
    <mergeCell ref="A180:F180"/>
    <mergeCell ref="B172:M172"/>
    <mergeCell ref="A173:A174"/>
    <mergeCell ref="B173:B174"/>
    <mergeCell ref="C173:I173"/>
    <mergeCell ref="L173:L174"/>
    <mergeCell ref="M173:M174"/>
    <mergeCell ref="B182:E182"/>
    <mergeCell ref="L162:L163"/>
    <mergeCell ref="B187:E187"/>
    <mergeCell ref="B19:B20"/>
    <mergeCell ref="B21:M21"/>
    <mergeCell ref="B59:M59"/>
    <mergeCell ref="B52:M52"/>
    <mergeCell ref="B103:M103"/>
    <mergeCell ref="M19:M20"/>
    <mergeCell ref="L19:L20"/>
    <mergeCell ref="K19:K20"/>
    <mergeCell ref="J19:J20"/>
    <mergeCell ref="C19:I19"/>
    <mergeCell ref="M67:M68"/>
    <mergeCell ref="B67:B68"/>
    <mergeCell ref="L95:L96"/>
    <mergeCell ref="M95:M96"/>
    <mergeCell ref="K67:K68"/>
    <mergeCell ref="B66:O66"/>
    <mergeCell ref="L67:L68"/>
    <mergeCell ref="F105:F113"/>
    <mergeCell ref="C67:J67"/>
    <mergeCell ref="N67:N68"/>
    <mergeCell ref="M162:M163"/>
    <mergeCell ref="B123:M123"/>
    <mergeCell ref="B143:M143"/>
    <mergeCell ref="B162:B163"/>
    <mergeCell ref="C162:I162"/>
    <mergeCell ref="G105:G113"/>
    <mergeCell ref="M105:M113"/>
    <mergeCell ref="H105:H113"/>
    <mergeCell ref="I105:I113"/>
    <mergeCell ref="J105:J113"/>
    <mergeCell ref="B161:M161"/>
    <mergeCell ref="B86:O86"/>
    <mergeCell ref="C95:I95"/>
    <mergeCell ref="B95:B96"/>
    <mergeCell ref="C155:C156"/>
    <mergeCell ref="D155:D156"/>
    <mergeCell ref="B154:O154"/>
    <mergeCell ref="B155:B156"/>
    <mergeCell ref="E155:K155"/>
    <mergeCell ref="N155:N156"/>
    <mergeCell ref="O155:O156"/>
    <mergeCell ref="B116:M116"/>
    <mergeCell ref="K105:K113"/>
    <mergeCell ref="L105:L113"/>
    <mergeCell ref="C105:C113"/>
    <mergeCell ref="D105:D113"/>
    <mergeCell ref="E105:E113"/>
  </mergeCells>
  <pageMargins left="0.7" right="0.7" top="0.75" bottom="0.75" header="0.3" footer="0.3"/>
  <pageSetup scale="28" fitToHeight="0" orientation="landscape" horizontalDpi="90" verticalDpi="90" r:id="rId1"/>
  <rowBreaks count="2" manualBreakCount="2">
    <brk id="65" max="16383" man="1"/>
    <brk id="166" max="16383" man="1"/>
  </rowBreaks>
  <ignoredErrors>
    <ignoredError sqref="J53:J57 J120 K64 K58 K5:K9 J60:J63 J117:J118 J164 J97:J100 E194 D197:E197 E203 E190 J175 K69:K83 J22:J28 J29 J30:J37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Costing details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Bijit Das</dc:creator>
  <cp:keywords/>
  <dc:description/>
  <cp:lastModifiedBy>Bijit Das</cp:lastModifiedBy>
  <cp:revision/>
  <dcterms:created xsi:type="dcterms:W3CDTF">2022-10-18T14:31:52Z</dcterms:created>
  <dcterms:modified xsi:type="dcterms:W3CDTF">2023-03-07T06:23:08Z</dcterms:modified>
  <cp:category/>
  <cp:contentStatus/>
</cp:coreProperties>
</file>